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業務推進\差替え様式等\Word,Excel\本会にご加入頂いている団体のご担当者の皆さま\"/>
    </mc:Choice>
  </mc:AlternateContent>
  <xr:revisionPtr revIDLastSave="0" documentId="13_ncr:1_{5D7704B2-C8B4-4A56-A919-F87A8FC79187}" xr6:coauthVersionLast="47" xr6:coauthVersionMax="47" xr10:uidLastSave="{00000000-0000-0000-0000-000000000000}"/>
  <bookViews>
    <workbookView xWindow="-120" yWindow="-120" windowWidth="20730" windowHeight="11160" tabRatio="598" activeTab="1" xr2:uid="{00000000-000D-0000-FFFF-FFFF00000000}"/>
  </bookViews>
  <sheets>
    <sheet name="印刷" sheetId="3" r:id="rId1"/>
    <sheet name="入力" sheetId="4" r:id="rId2"/>
  </sheets>
  <definedNames>
    <definedName name="_xlnm.Print_Area" localSheetId="0">印刷!$E$35:$FO$443</definedName>
    <definedName name="_xlnm.Print_Titles" localSheetId="0">印刷!$5:$34</definedName>
    <definedName name="_xlnm.Print_Titles" localSheetId="1">入力!$1:$14</definedName>
    <definedName name="入力シート">入力!$A$15:$L$74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4" l="1"/>
  <c r="AN20" i="3"/>
  <c r="N22" i="3"/>
  <c r="F22" i="3"/>
  <c r="AZ35" i="3"/>
  <c r="EH35" i="3"/>
  <c r="EF35" i="3" s="1"/>
  <c r="DT35" i="3"/>
  <c r="DR35" i="3" s="1"/>
  <c r="FD35" i="3"/>
  <c r="EV35" i="3"/>
  <c r="ET35" i="3"/>
  <c r="DN35" i="3"/>
  <c r="DJ35" i="3"/>
  <c r="CX35" i="3"/>
  <c r="CV35" i="3"/>
  <c r="E35" i="3"/>
  <c r="B35" i="3" s="1"/>
  <c r="O35" i="3"/>
  <c r="AZ37" i="3"/>
  <c r="A41" i="3"/>
  <c r="AZ43" i="3" s="1"/>
  <c r="EB7" i="3"/>
  <c r="A47" i="3"/>
  <c r="AZ49" i="3" s="1"/>
  <c r="A53" i="3"/>
  <c r="AZ55" i="3" s="1"/>
  <c r="E41" i="3" l="1"/>
  <c r="B41" i="3" s="1"/>
  <c r="CX41" i="3"/>
  <c r="CV41" i="3" s="1"/>
  <c r="DT41" i="3"/>
  <c r="DR41" i="3" s="1"/>
  <c r="EV41" i="3"/>
  <c r="ET41" i="3" s="1"/>
  <c r="E47" i="3"/>
  <c r="B47" i="3" s="1"/>
  <c r="CX47" i="3"/>
  <c r="CV47" i="3" s="1"/>
  <c r="DT47" i="3"/>
  <c r="DR47" i="3" s="1"/>
  <c r="EV47" i="3"/>
  <c r="ET47" i="3" s="1"/>
  <c r="E53" i="3"/>
  <c r="B53" i="3" s="1"/>
  <c r="CX53" i="3"/>
  <c r="CV53" i="3" s="1"/>
  <c r="DT53" i="3"/>
  <c r="DR53" i="3" s="1"/>
  <c r="EV53" i="3"/>
  <c r="ET53" i="3" s="1"/>
  <c r="O41" i="3"/>
  <c r="DJ41" i="3"/>
  <c r="FD41" i="3"/>
  <c r="O47" i="3"/>
  <c r="DJ47" i="3"/>
  <c r="FD47" i="3"/>
  <c r="O53" i="3"/>
  <c r="DJ53" i="3"/>
  <c r="FD53" i="3"/>
  <c r="A59" i="3"/>
  <c r="AZ41" i="3"/>
  <c r="DN41" i="3"/>
  <c r="EH41" i="3"/>
  <c r="EF41" i="3" s="1"/>
  <c r="AZ47" i="3"/>
  <c r="DN47" i="3"/>
  <c r="EH47" i="3"/>
  <c r="EF47" i="3" s="1"/>
  <c r="AZ53" i="3"/>
  <c r="DN53" i="3"/>
  <c r="EH53" i="3"/>
  <c r="EF53" i="3" s="1"/>
  <c r="AZ61" i="3" l="1"/>
  <c r="EH59" i="3"/>
  <c r="EF59" i="3" s="1"/>
  <c r="DN59" i="3"/>
  <c r="AZ59" i="3"/>
  <c r="FD59" i="3"/>
  <c r="DJ59" i="3"/>
  <c r="O59" i="3"/>
  <c r="A65" i="3"/>
  <c r="EV59" i="3"/>
  <c r="ET59" i="3" s="1"/>
  <c r="DT59" i="3"/>
  <c r="DR59" i="3" s="1"/>
  <c r="CX59" i="3"/>
  <c r="CV59" i="3" s="1"/>
  <c r="E59" i="3"/>
  <c r="B59" i="3" s="1"/>
  <c r="AZ67" i="3" l="1"/>
  <c r="EH65" i="3"/>
  <c r="EF65" i="3" s="1"/>
  <c r="DN65" i="3"/>
  <c r="AZ65" i="3"/>
  <c r="FD65" i="3"/>
  <c r="DJ65" i="3"/>
  <c r="O65" i="3"/>
  <c r="EV65" i="3"/>
  <c r="ET65" i="3" s="1"/>
  <c r="DT65" i="3"/>
  <c r="DR65" i="3" s="1"/>
  <c r="CX65" i="3"/>
  <c r="CV65" i="3" s="1"/>
  <c r="E65" i="3"/>
  <c r="B65" i="3" s="1"/>
  <c r="A76" i="3"/>
  <c r="AZ78" i="3" l="1"/>
  <c r="EH76" i="3"/>
  <c r="EF76" i="3" s="1"/>
  <c r="DN76" i="3"/>
  <c r="AZ76" i="3"/>
  <c r="A82" i="3"/>
  <c r="FD76" i="3"/>
  <c r="DJ76" i="3"/>
  <c r="O76" i="3"/>
  <c r="EV76" i="3"/>
  <c r="ET76" i="3" s="1"/>
  <c r="DT76" i="3"/>
  <c r="DR76" i="3" s="1"/>
  <c r="CX76" i="3"/>
  <c r="CV76" i="3" s="1"/>
  <c r="E76" i="3"/>
  <c r="B76" i="3" s="1"/>
  <c r="AZ84" i="3" l="1"/>
  <c r="EH82" i="3"/>
  <c r="EF82" i="3" s="1"/>
  <c r="DN82" i="3"/>
  <c r="AZ82" i="3"/>
  <c r="A88" i="3"/>
  <c r="FD82" i="3"/>
  <c r="DJ82" i="3"/>
  <c r="O82" i="3"/>
  <c r="EV82" i="3"/>
  <c r="ET82" i="3" s="1"/>
  <c r="DT82" i="3"/>
  <c r="DR82" i="3" s="1"/>
  <c r="CX82" i="3"/>
  <c r="CV82" i="3" s="1"/>
  <c r="E82" i="3"/>
  <c r="B82" i="3" s="1"/>
  <c r="AZ90" i="3" l="1"/>
  <c r="EH88" i="3"/>
  <c r="EF88" i="3" s="1"/>
  <c r="DN88" i="3"/>
  <c r="AZ88" i="3"/>
  <c r="FD88" i="3"/>
  <c r="DJ88" i="3"/>
  <c r="O88" i="3"/>
  <c r="A94" i="3"/>
  <c r="EV88" i="3"/>
  <c r="ET88" i="3" s="1"/>
  <c r="DT88" i="3"/>
  <c r="DR88" i="3" s="1"/>
  <c r="CX88" i="3"/>
  <c r="CV88" i="3" s="1"/>
  <c r="E88" i="3"/>
  <c r="B88" i="3" s="1"/>
  <c r="AZ96" i="3" l="1"/>
  <c r="EH94" i="3"/>
  <c r="EF94" i="3" s="1"/>
  <c r="DN94" i="3"/>
  <c r="AZ94" i="3"/>
  <c r="FD94" i="3"/>
  <c r="DJ94" i="3"/>
  <c r="O94" i="3"/>
  <c r="EV94" i="3"/>
  <c r="ET94" i="3" s="1"/>
  <c r="DT94" i="3"/>
  <c r="DR94" i="3" s="1"/>
  <c r="CX94" i="3"/>
  <c r="CV94" i="3" s="1"/>
  <c r="E94" i="3"/>
  <c r="B94" i="3" s="1"/>
  <c r="A100" i="3"/>
  <c r="AZ102" i="3" l="1"/>
  <c r="EH100" i="3"/>
  <c r="EF100" i="3" s="1"/>
  <c r="DN100" i="3"/>
  <c r="AZ100" i="3"/>
  <c r="A106" i="3"/>
  <c r="FD100" i="3"/>
  <c r="DJ100" i="3"/>
  <c r="O100" i="3"/>
  <c r="EV100" i="3"/>
  <c r="ET100" i="3" s="1"/>
  <c r="DT100" i="3"/>
  <c r="DR100" i="3" s="1"/>
  <c r="CX100" i="3"/>
  <c r="CV100" i="3" s="1"/>
  <c r="E100" i="3"/>
  <c r="B100" i="3" s="1"/>
  <c r="AZ108" i="3" l="1"/>
  <c r="EH106" i="3"/>
  <c r="EF106" i="3" s="1"/>
  <c r="DN106" i="3"/>
  <c r="AZ106" i="3"/>
  <c r="A117" i="3"/>
  <c r="FD106" i="3"/>
  <c r="DJ106" i="3"/>
  <c r="O106" i="3"/>
  <c r="EV106" i="3"/>
  <c r="ET106" i="3" s="1"/>
  <c r="DT106" i="3"/>
  <c r="DR106" i="3" s="1"/>
  <c r="CX106" i="3"/>
  <c r="CV106" i="3" s="1"/>
  <c r="E106" i="3"/>
  <c r="B106" i="3" s="1"/>
  <c r="FD117" i="3" l="1"/>
  <c r="EH117" i="3"/>
  <c r="EF117" i="3" s="1"/>
  <c r="DN117" i="3"/>
  <c r="AZ117" i="3"/>
  <c r="AZ119" i="3"/>
  <c r="DJ117" i="3"/>
  <c r="O117" i="3"/>
  <c r="A123" i="3"/>
  <c r="EV117" i="3"/>
  <c r="ET117" i="3" s="1"/>
  <c r="DT117" i="3"/>
  <c r="DR117" i="3" s="1"/>
  <c r="CX117" i="3"/>
  <c r="CV117" i="3" s="1"/>
  <c r="E117" i="3"/>
  <c r="B117" i="3" s="1"/>
  <c r="FD123" i="3" l="1"/>
  <c r="DJ123" i="3"/>
  <c r="O123" i="3"/>
  <c r="EV123" i="3"/>
  <c r="ET123" i="3" s="1"/>
  <c r="DT123" i="3"/>
  <c r="DR123" i="3" s="1"/>
  <c r="CX123" i="3"/>
  <c r="CV123" i="3" s="1"/>
  <c r="E123" i="3"/>
  <c r="B123" i="3" s="1"/>
  <c r="EH123" i="3"/>
  <c r="EF123" i="3" s="1"/>
  <c r="AZ125" i="3"/>
  <c r="DN123" i="3"/>
  <c r="AZ123" i="3"/>
  <c r="A129" i="3"/>
  <c r="FD129" i="3" l="1"/>
  <c r="DJ129" i="3"/>
  <c r="O129" i="3"/>
  <c r="EV129" i="3"/>
  <c r="ET129" i="3" s="1"/>
  <c r="DT129" i="3"/>
  <c r="DR129" i="3" s="1"/>
  <c r="CX129" i="3"/>
  <c r="CV129" i="3" s="1"/>
  <c r="E129" i="3"/>
  <c r="B129" i="3" s="1"/>
  <c r="EH129" i="3"/>
  <c r="EF129" i="3" s="1"/>
  <c r="A135" i="3"/>
  <c r="AZ131" i="3"/>
  <c r="DN129" i="3"/>
  <c r="AZ129" i="3"/>
  <c r="FD135" i="3" l="1"/>
  <c r="DJ135" i="3"/>
  <c r="O135" i="3"/>
  <c r="EV135" i="3"/>
  <c r="ET135" i="3" s="1"/>
  <c r="DT135" i="3"/>
  <c r="DR135" i="3" s="1"/>
  <c r="CX135" i="3"/>
  <c r="CV135" i="3" s="1"/>
  <c r="E135" i="3"/>
  <c r="B135" i="3" s="1"/>
  <c r="A141" i="3"/>
  <c r="AZ135" i="3"/>
  <c r="AZ137" i="3"/>
  <c r="DN135" i="3"/>
  <c r="EH135" i="3"/>
  <c r="EF135" i="3" s="1"/>
  <c r="FD141" i="3" l="1"/>
  <c r="DJ141" i="3"/>
  <c r="O141" i="3"/>
  <c r="EV141" i="3"/>
  <c r="ET141" i="3" s="1"/>
  <c r="DT141" i="3"/>
  <c r="DR141" i="3" s="1"/>
  <c r="CX141" i="3"/>
  <c r="CV141" i="3" s="1"/>
  <c r="E141" i="3"/>
  <c r="B141" i="3" s="1"/>
  <c r="AZ141" i="3"/>
  <c r="AZ143" i="3"/>
  <c r="DN141" i="3"/>
  <c r="A147" i="3"/>
  <c r="EH141" i="3"/>
  <c r="EF141" i="3" s="1"/>
  <c r="FD147" i="3" l="1"/>
  <c r="DJ147" i="3"/>
  <c r="O147" i="3"/>
  <c r="EV147" i="3"/>
  <c r="ET147" i="3" s="1"/>
  <c r="DT147" i="3"/>
  <c r="DR147" i="3" s="1"/>
  <c r="CX147" i="3"/>
  <c r="CV147" i="3" s="1"/>
  <c r="E147" i="3"/>
  <c r="B147" i="3" s="1"/>
  <c r="AZ147" i="3"/>
  <c r="AZ149" i="3"/>
  <c r="DN147" i="3"/>
  <c r="EH147" i="3"/>
  <c r="EF147" i="3" s="1"/>
  <c r="A158" i="3"/>
  <c r="AZ160" i="3" l="1"/>
  <c r="EH158" i="3"/>
  <c r="EF158" i="3" s="1"/>
  <c r="DN158" i="3"/>
  <c r="AZ158" i="3"/>
  <c r="FD158" i="3"/>
  <c r="DJ158" i="3"/>
  <c r="O158" i="3"/>
  <c r="EV158" i="3"/>
  <c r="ET158" i="3" s="1"/>
  <c r="DT158" i="3"/>
  <c r="DR158" i="3" s="1"/>
  <c r="CX158" i="3"/>
  <c r="CV158" i="3" s="1"/>
  <c r="E158" i="3"/>
  <c r="B158" i="3" s="1"/>
  <c r="A164" i="3"/>
  <c r="AZ166" i="3" l="1"/>
  <c r="EH164" i="3"/>
  <c r="EF164" i="3" s="1"/>
  <c r="DN164" i="3"/>
  <c r="AZ164" i="3"/>
  <c r="FD164" i="3"/>
  <c r="DJ164" i="3"/>
  <c r="O164" i="3"/>
  <c r="EV164" i="3"/>
  <c r="ET164" i="3" s="1"/>
  <c r="DT164" i="3"/>
  <c r="DR164" i="3" s="1"/>
  <c r="CX164" i="3"/>
  <c r="CV164" i="3" s="1"/>
  <c r="E164" i="3"/>
  <c r="B164" i="3" s="1"/>
  <c r="A170" i="3"/>
  <c r="AZ172" i="3" l="1"/>
  <c r="EH170" i="3"/>
  <c r="EF170" i="3" s="1"/>
  <c r="DN170" i="3"/>
  <c r="AZ170" i="3"/>
  <c r="FD170" i="3"/>
  <c r="DJ170" i="3"/>
  <c r="O170" i="3"/>
  <c r="EV170" i="3"/>
  <c r="ET170" i="3" s="1"/>
  <c r="DT170" i="3"/>
  <c r="DR170" i="3" s="1"/>
  <c r="CX170" i="3"/>
  <c r="CV170" i="3" s="1"/>
  <c r="E170" i="3"/>
  <c r="B170" i="3" s="1"/>
  <c r="A176" i="3"/>
  <c r="AZ178" i="3" l="1"/>
  <c r="EH176" i="3"/>
  <c r="EF176" i="3" s="1"/>
  <c r="DN176" i="3"/>
  <c r="AZ176" i="3"/>
  <c r="FD176" i="3"/>
  <c r="DJ176" i="3"/>
  <c r="O176" i="3"/>
  <c r="EV176" i="3"/>
  <c r="ET176" i="3" s="1"/>
  <c r="DT176" i="3"/>
  <c r="DR176" i="3" s="1"/>
  <c r="CX176" i="3"/>
  <c r="CV176" i="3" s="1"/>
  <c r="E176" i="3"/>
  <c r="B176" i="3" s="1"/>
  <c r="A182" i="3"/>
  <c r="AZ184" i="3" l="1"/>
  <c r="EH182" i="3"/>
  <c r="EF182" i="3" s="1"/>
  <c r="DN182" i="3"/>
  <c r="AZ182" i="3"/>
  <c r="FD182" i="3"/>
  <c r="DJ182" i="3"/>
  <c r="O182" i="3"/>
  <c r="EV182" i="3"/>
  <c r="ET182" i="3" s="1"/>
  <c r="DT182" i="3"/>
  <c r="DR182" i="3" s="1"/>
  <c r="CX182" i="3"/>
  <c r="CV182" i="3" s="1"/>
  <c r="E182" i="3"/>
  <c r="B182" i="3" s="1"/>
  <c r="A188" i="3"/>
  <c r="AZ190" i="3" l="1"/>
  <c r="EH188" i="3"/>
  <c r="EF188" i="3" s="1"/>
  <c r="DN188" i="3"/>
  <c r="AZ188" i="3"/>
  <c r="FD188" i="3"/>
  <c r="DJ188" i="3"/>
  <c r="O188" i="3"/>
  <c r="EV188" i="3"/>
  <c r="ET188" i="3" s="1"/>
  <c r="DT188" i="3"/>
  <c r="DR188" i="3" s="1"/>
  <c r="CX188" i="3"/>
  <c r="CV188" i="3" s="1"/>
  <c r="E188" i="3"/>
  <c r="B188" i="3" s="1"/>
  <c r="A199" i="3"/>
  <c r="AZ201" i="3" l="1"/>
  <c r="EH199" i="3"/>
  <c r="EF199" i="3" s="1"/>
  <c r="DN199" i="3"/>
  <c r="AZ199" i="3"/>
  <c r="FD199" i="3"/>
  <c r="DJ199" i="3"/>
  <c r="O199" i="3"/>
  <c r="EV199" i="3"/>
  <c r="ET199" i="3" s="1"/>
  <c r="DT199" i="3"/>
  <c r="DR199" i="3" s="1"/>
  <c r="CX199" i="3"/>
  <c r="CV199" i="3" s="1"/>
  <c r="E199" i="3"/>
  <c r="B199" i="3" s="1"/>
  <c r="A205" i="3"/>
  <c r="AZ207" i="3" l="1"/>
  <c r="EH205" i="3"/>
  <c r="EF205" i="3" s="1"/>
  <c r="DN205" i="3"/>
  <c r="AZ205" i="3"/>
  <c r="FD205" i="3"/>
  <c r="DJ205" i="3"/>
  <c r="O205" i="3"/>
  <c r="EV205" i="3"/>
  <c r="ET205" i="3" s="1"/>
  <c r="DT205" i="3"/>
  <c r="DR205" i="3" s="1"/>
  <c r="CX205" i="3"/>
  <c r="CV205" i="3" s="1"/>
  <c r="E205" i="3"/>
  <c r="B205" i="3" s="1"/>
  <c r="A211" i="3"/>
  <c r="AZ213" i="3" l="1"/>
  <c r="EH211" i="3"/>
  <c r="EF211" i="3" s="1"/>
  <c r="DN211" i="3"/>
  <c r="AZ211" i="3"/>
  <c r="FD211" i="3"/>
  <c r="DJ211" i="3"/>
  <c r="O211" i="3"/>
  <c r="EV211" i="3"/>
  <c r="ET211" i="3" s="1"/>
  <c r="DT211" i="3"/>
  <c r="DR211" i="3" s="1"/>
  <c r="CX211" i="3"/>
  <c r="CV211" i="3" s="1"/>
  <c r="E211" i="3"/>
  <c r="B211" i="3" s="1"/>
  <c r="A217" i="3"/>
  <c r="AZ219" i="3" l="1"/>
  <c r="EH217" i="3"/>
  <c r="EF217" i="3" s="1"/>
  <c r="DN217" i="3"/>
  <c r="FD217" i="3"/>
  <c r="AZ217" i="3"/>
  <c r="EV217" i="3"/>
  <c r="ET217" i="3" s="1"/>
  <c r="DJ217" i="3"/>
  <c r="O217" i="3"/>
  <c r="CX217" i="3"/>
  <c r="CV217" i="3" s="1"/>
  <c r="E217" i="3"/>
  <c r="B217" i="3" s="1"/>
  <c r="A223" i="3"/>
  <c r="DT217" i="3"/>
  <c r="DR217" i="3" s="1"/>
  <c r="AZ225" i="3" l="1"/>
  <c r="EH223" i="3"/>
  <c r="EF223" i="3" s="1"/>
  <c r="DN223" i="3"/>
  <c r="AZ223" i="3"/>
  <c r="FD223" i="3"/>
  <c r="DJ223" i="3"/>
  <c r="O223" i="3"/>
  <c r="EV223" i="3"/>
  <c r="ET223" i="3" s="1"/>
  <c r="CX223" i="3"/>
  <c r="CV223" i="3" s="1"/>
  <c r="DT223" i="3"/>
  <c r="DR223" i="3" s="1"/>
  <c r="E223" i="3"/>
  <c r="B223" i="3" s="1"/>
  <c r="A229" i="3"/>
  <c r="AZ231" i="3" l="1"/>
  <c r="EH229" i="3"/>
  <c r="EF229" i="3" s="1"/>
  <c r="DN229" i="3"/>
  <c r="AZ229" i="3"/>
  <c r="FD229" i="3"/>
  <c r="DJ229" i="3"/>
  <c r="O229" i="3"/>
  <c r="EV229" i="3"/>
  <c r="ET229" i="3" s="1"/>
  <c r="CX229" i="3"/>
  <c r="CV229" i="3" s="1"/>
  <c r="E229" i="3"/>
  <c r="B229" i="3" s="1"/>
  <c r="DT229" i="3"/>
  <c r="DR229" i="3" s="1"/>
  <c r="A240" i="3"/>
  <c r="AZ242" i="3" l="1"/>
  <c r="EH240" i="3"/>
  <c r="EF240" i="3" s="1"/>
  <c r="DN240" i="3"/>
  <c r="AZ240" i="3"/>
  <c r="FD240" i="3"/>
  <c r="DJ240" i="3"/>
  <c r="O240" i="3"/>
  <c r="EV240" i="3"/>
  <c r="ET240" i="3" s="1"/>
  <c r="CX240" i="3"/>
  <c r="CV240" i="3" s="1"/>
  <c r="DT240" i="3"/>
  <c r="DR240" i="3" s="1"/>
  <c r="A246" i="3"/>
  <c r="E240" i="3"/>
  <c r="B240" i="3" s="1"/>
  <c r="AZ248" i="3" l="1"/>
  <c r="EH246" i="3"/>
  <c r="EF246" i="3" s="1"/>
  <c r="DN246" i="3"/>
  <c r="AZ246" i="3"/>
  <c r="DT246" i="3"/>
  <c r="DR246" i="3" s="1"/>
  <c r="E246" i="3"/>
  <c r="B246" i="3" s="1"/>
  <c r="FD246" i="3"/>
  <c r="DJ246" i="3"/>
  <c r="EV246" i="3"/>
  <c r="ET246" i="3" s="1"/>
  <c r="CX246" i="3"/>
  <c r="CV246" i="3" s="1"/>
  <c r="A252" i="3"/>
  <c r="O246" i="3"/>
  <c r="AZ254" i="3" l="1"/>
  <c r="EH252" i="3"/>
  <c r="EF252" i="3" s="1"/>
  <c r="DN252" i="3"/>
  <c r="AZ252" i="3"/>
  <c r="DT252" i="3"/>
  <c r="DR252" i="3" s="1"/>
  <c r="E252" i="3"/>
  <c r="B252" i="3" s="1"/>
  <c r="FD252" i="3"/>
  <c r="DJ252" i="3"/>
  <c r="EV252" i="3"/>
  <c r="ET252" i="3" s="1"/>
  <c r="CX252" i="3"/>
  <c r="CV252" i="3" s="1"/>
  <c r="O252" i="3"/>
  <c r="A258" i="3"/>
  <c r="AZ260" i="3" l="1"/>
  <c r="EH258" i="3"/>
  <c r="EF258" i="3" s="1"/>
  <c r="DN258" i="3"/>
  <c r="AZ258" i="3"/>
  <c r="FD258" i="3"/>
  <c r="DT258" i="3"/>
  <c r="DR258" i="3" s="1"/>
  <c r="E258" i="3"/>
  <c r="B258" i="3" s="1"/>
  <c r="DJ258" i="3"/>
  <c r="CX258" i="3"/>
  <c r="CV258" i="3" s="1"/>
  <c r="O258" i="3"/>
  <c r="A264" i="3"/>
  <c r="EV258" i="3"/>
  <c r="ET258" i="3" s="1"/>
  <c r="AZ266" i="3" l="1"/>
  <c r="EH264" i="3"/>
  <c r="EF264" i="3" s="1"/>
  <c r="DN264" i="3"/>
  <c r="AZ264" i="3"/>
  <c r="FD264" i="3"/>
  <c r="DJ264" i="3"/>
  <c r="O264" i="3"/>
  <c r="DT264" i="3"/>
  <c r="DR264" i="3" s="1"/>
  <c r="CX264" i="3"/>
  <c r="CV264" i="3" s="1"/>
  <c r="E264" i="3"/>
  <c r="B264" i="3" s="1"/>
  <c r="A270" i="3"/>
  <c r="EV264" i="3"/>
  <c r="ET264" i="3" s="1"/>
  <c r="EV270" i="3" l="1"/>
  <c r="ET270" i="3" s="1"/>
  <c r="DT270" i="3"/>
  <c r="DR270" i="3" s="1"/>
  <c r="CX270" i="3"/>
  <c r="CV270" i="3" s="1"/>
  <c r="E270" i="3"/>
  <c r="B270" i="3" s="1"/>
  <c r="AZ272" i="3"/>
  <c r="EH270" i="3"/>
  <c r="EF270" i="3" s="1"/>
  <c r="DN270" i="3"/>
  <c r="AZ270" i="3"/>
  <c r="DJ270" i="3"/>
  <c r="O270" i="3"/>
  <c r="FD270" i="3"/>
  <c r="A281" i="3"/>
  <c r="EV281" i="3" l="1"/>
  <c r="ET281" i="3" s="1"/>
  <c r="DT281" i="3"/>
  <c r="DR281" i="3" s="1"/>
  <c r="CX281" i="3"/>
  <c r="CV281" i="3" s="1"/>
  <c r="E281" i="3"/>
  <c r="B281" i="3" s="1"/>
  <c r="AZ283" i="3"/>
  <c r="EH281" i="3"/>
  <c r="EF281" i="3" s="1"/>
  <c r="DN281" i="3"/>
  <c r="AZ281" i="3"/>
  <c r="DJ281" i="3"/>
  <c r="O281" i="3"/>
  <c r="A287" i="3"/>
  <c r="FD281" i="3"/>
  <c r="EV287" i="3" l="1"/>
  <c r="ET287" i="3" s="1"/>
  <c r="DT287" i="3"/>
  <c r="DR287" i="3" s="1"/>
  <c r="CX287" i="3"/>
  <c r="CV287" i="3" s="1"/>
  <c r="E287" i="3"/>
  <c r="B287" i="3" s="1"/>
  <c r="AZ289" i="3"/>
  <c r="EH287" i="3"/>
  <c r="EF287" i="3" s="1"/>
  <c r="DN287" i="3"/>
  <c r="AZ287" i="3"/>
  <c r="DJ287" i="3"/>
  <c r="O287" i="3"/>
  <c r="A293" i="3"/>
  <c r="FD287" i="3"/>
  <c r="EV293" i="3" l="1"/>
  <c r="ET293" i="3" s="1"/>
  <c r="DT293" i="3"/>
  <c r="DR293" i="3" s="1"/>
  <c r="CX293" i="3"/>
  <c r="CV293" i="3" s="1"/>
  <c r="EH293" i="3"/>
  <c r="EF293" i="3" s="1"/>
  <c r="DJ293" i="3"/>
  <c r="E293" i="3"/>
  <c r="B293" i="3" s="1"/>
  <c r="AZ295" i="3"/>
  <c r="AZ293" i="3"/>
  <c r="FD293" i="3"/>
  <c r="DN293" i="3"/>
  <c r="O293" i="3"/>
  <c r="A299" i="3"/>
  <c r="FD299" i="3" l="1"/>
  <c r="DJ299" i="3"/>
  <c r="O299" i="3"/>
  <c r="EV299" i="3"/>
  <c r="ET299" i="3" s="1"/>
  <c r="DT299" i="3"/>
  <c r="DR299" i="3" s="1"/>
  <c r="CX299" i="3"/>
  <c r="CV299" i="3" s="1"/>
  <c r="E299" i="3"/>
  <c r="B299" i="3" s="1"/>
  <c r="EH299" i="3"/>
  <c r="EF299" i="3" s="1"/>
  <c r="AZ299" i="3"/>
  <c r="AZ301" i="3"/>
  <c r="A305" i="3"/>
  <c r="DN299" i="3"/>
  <c r="FD305" i="3" l="1"/>
  <c r="DJ305" i="3"/>
  <c r="O305" i="3"/>
  <c r="EV305" i="3"/>
  <c r="ET305" i="3" s="1"/>
  <c r="DT305" i="3"/>
  <c r="DR305" i="3" s="1"/>
  <c r="CX305" i="3"/>
  <c r="CV305" i="3" s="1"/>
  <c r="E305" i="3"/>
  <c r="B305" i="3" s="1"/>
  <c r="EH305" i="3"/>
  <c r="EF305" i="3" s="1"/>
  <c r="AZ305" i="3"/>
  <c r="AZ307" i="3"/>
  <c r="DN305" i="3"/>
  <c r="A311" i="3"/>
  <c r="FD311" i="3" l="1"/>
  <c r="DJ311" i="3"/>
  <c r="O311" i="3"/>
  <c r="EV311" i="3"/>
  <c r="ET311" i="3" s="1"/>
  <c r="DT311" i="3"/>
  <c r="DR311" i="3" s="1"/>
  <c r="CX311" i="3"/>
  <c r="CV311" i="3" s="1"/>
  <c r="E311" i="3"/>
  <c r="B311" i="3" s="1"/>
  <c r="EH311" i="3"/>
  <c r="EF311" i="3" s="1"/>
  <c r="AZ311" i="3"/>
  <c r="AZ313" i="3"/>
  <c r="DN311" i="3"/>
  <c r="A322" i="3"/>
  <c r="FD322" i="3" l="1"/>
  <c r="DJ322" i="3"/>
  <c r="O322" i="3"/>
  <c r="EV322" i="3"/>
  <c r="ET322" i="3" s="1"/>
  <c r="DT322" i="3"/>
  <c r="DR322" i="3" s="1"/>
  <c r="CX322" i="3"/>
  <c r="CV322" i="3" s="1"/>
  <c r="E322" i="3"/>
  <c r="B322" i="3" s="1"/>
  <c r="EH322" i="3"/>
  <c r="EF322" i="3" s="1"/>
  <c r="AZ322" i="3"/>
  <c r="AZ324" i="3"/>
  <c r="DN322" i="3"/>
  <c r="A328" i="3"/>
  <c r="AZ330" i="3" l="1"/>
  <c r="EH328" i="3"/>
  <c r="EF328" i="3" s="1"/>
  <c r="DN328" i="3"/>
  <c r="AZ328" i="3"/>
  <c r="FD328" i="3"/>
  <c r="DJ328" i="3"/>
  <c r="O328" i="3"/>
  <c r="EV328" i="3"/>
  <c r="ET328" i="3" s="1"/>
  <c r="CX328" i="3"/>
  <c r="CV328" i="3" s="1"/>
  <c r="DT328" i="3"/>
  <c r="DR328" i="3" s="1"/>
  <c r="E328" i="3"/>
  <c r="B328" i="3" s="1"/>
  <c r="A334" i="3"/>
  <c r="AZ336" i="3" l="1"/>
  <c r="EH334" i="3"/>
  <c r="EF334" i="3" s="1"/>
  <c r="DN334" i="3"/>
  <c r="AZ334" i="3"/>
  <c r="FD334" i="3"/>
  <c r="DJ334" i="3"/>
  <c r="O334" i="3"/>
  <c r="EV334" i="3"/>
  <c r="ET334" i="3" s="1"/>
  <c r="CX334" i="3"/>
  <c r="CV334" i="3" s="1"/>
  <c r="DT334" i="3"/>
  <c r="DR334" i="3" s="1"/>
  <c r="E334" i="3"/>
  <c r="B334" i="3" s="1"/>
  <c r="A340" i="3"/>
  <c r="AZ342" i="3" l="1"/>
  <c r="EH340" i="3"/>
  <c r="EF340" i="3" s="1"/>
  <c r="DN340" i="3"/>
  <c r="AZ340" i="3"/>
  <c r="FD340" i="3"/>
  <c r="DJ340" i="3"/>
  <c r="O340" i="3"/>
  <c r="EV340" i="3"/>
  <c r="ET340" i="3" s="1"/>
  <c r="CX340" i="3"/>
  <c r="CV340" i="3" s="1"/>
  <c r="DT340" i="3"/>
  <c r="DR340" i="3" s="1"/>
  <c r="E340" i="3"/>
  <c r="B340" i="3" s="1"/>
  <c r="A346" i="3"/>
  <c r="AZ348" i="3" l="1"/>
  <c r="EH346" i="3"/>
  <c r="EF346" i="3" s="1"/>
  <c r="DN346" i="3"/>
  <c r="AZ346" i="3"/>
  <c r="FD346" i="3"/>
  <c r="DJ346" i="3"/>
  <c r="EV346" i="3"/>
  <c r="ET346" i="3" s="1"/>
  <c r="CX346" i="3"/>
  <c r="CV346" i="3" s="1"/>
  <c r="O346" i="3"/>
  <c r="DT346" i="3"/>
  <c r="DR346" i="3" s="1"/>
  <c r="E346" i="3"/>
  <c r="B346" i="3" s="1"/>
  <c r="A352" i="3"/>
  <c r="EV352" i="3" l="1"/>
  <c r="ET352" i="3" s="1"/>
  <c r="DT352" i="3"/>
  <c r="DR352" i="3" s="1"/>
  <c r="CX352" i="3"/>
  <c r="CV352" i="3" s="1"/>
  <c r="E352" i="3"/>
  <c r="B352" i="3" s="1"/>
  <c r="AZ354" i="3"/>
  <c r="DN352" i="3"/>
  <c r="FD352" i="3"/>
  <c r="DJ352" i="3"/>
  <c r="EH352" i="3"/>
  <c r="EF352" i="3" s="1"/>
  <c r="AZ352" i="3"/>
  <c r="O352" i="3"/>
  <c r="A363" i="3"/>
  <c r="EV363" i="3" l="1"/>
  <c r="ET363" i="3" s="1"/>
  <c r="DT363" i="3"/>
  <c r="DR363" i="3" s="1"/>
  <c r="CX363" i="3"/>
  <c r="CV363" i="3" s="1"/>
  <c r="E363" i="3"/>
  <c r="B363" i="3" s="1"/>
  <c r="AZ365" i="3"/>
  <c r="DN363" i="3"/>
  <c r="FD363" i="3"/>
  <c r="DJ363" i="3"/>
  <c r="EH363" i="3"/>
  <c r="EF363" i="3" s="1"/>
  <c r="AZ363" i="3"/>
  <c r="O363" i="3"/>
  <c r="A369" i="3"/>
  <c r="EV369" i="3" l="1"/>
  <c r="ET369" i="3" s="1"/>
  <c r="DT369" i="3"/>
  <c r="DR369" i="3" s="1"/>
  <c r="CX369" i="3"/>
  <c r="CV369" i="3" s="1"/>
  <c r="E369" i="3"/>
  <c r="B369" i="3" s="1"/>
  <c r="AZ371" i="3"/>
  <c r="DN369" i="3"/>
  <c r="FD369" i="3"/>
  <c r="DJ369" i="3"/>
  <c r="EH369" i="3"/>
  <c r="EF369" i="3" s="1"/>
  <c r="AZ369" i="3"/>
  <c r="O369" i="3"/>
  <c r="A375" i="3"/>
  <c r="FD375" i="3" l="1"/>
  <c r="DJ375" i="3"/>
  <c r="O375" i="3"/>
  <c r="EV375" i="3"/>
  <c r="ET375" i="3" s="1"/>
  <c r="DT375" i="3"/>
  <c r="DR375" i="3" s="1"/>
  <c r="CX375" i="3"/>
  <c r="CV375" i="3" s="1"/>
  <c r="E375" i="3"/>
  <c r="B375" i="3" s="1"/>
  <c r="AZ377" i="3"/>
  <c r="DN375" i="3"/>
  <c r="EH375" i="3"/>
  <c r="EF375" i="3" s="1"/>
  <c r="AZ375" i="3"/>
  <c r="A381" i="3"/>
  <c r="AZ383" i="3" l="1"/>
  <c r="EH381" i="3"/>
  <c r="EF381" i="3" s="1"/>
  <c r="DN381" i="3"/>
  <c r="AZ381" i="3"/>
  <c r="FD381" i="3"/>
  <c r="DJ381" i="3"/>
  <c r="O381" i="3"/>
  <c r="DT381" i="3"/>
  <c r="DR381" i="3" s="1"/>
  <c r="E381" i="3"/>
  <c r="B381" i="3" s="1"/>
  <c r="EV381" i="3"/>
  <c r="ET381" i="3" s="1"/>
  <c r="CX381" i="3"/>
  <c r="CV381" i="3" s="1"/>
  <c r="A387" i="3"/>
  <c r="AZ389" i="3" l="1"/>
  <c r="EH387" i="3"/>
  <c r="EF387" i="3" s="1"/>
  <c r="DN387" i="3"/>
  <c r="AZ387" i="3"/>
  <c r="FD387" i="3"/>
  <c r="DJ387" i="3"/>
  <c r="O387" i="3"/>
  <c r="DT387" i="3"/>
  <c r="DR387" i="3" s="1"/>
  <c r="E387" i="3"/>
  <c r="B387" i="3" s="1"/>
  <c r="EV387" i="3"/>
  <c r="ET387" i="3" s="1"/>
  <c r="CX387" i="3"/>
  <c r="CV387" i="3" s="1"/>
  <c r="A393" i="3"/>
  <c r="AZ395" i="3" l="1"/>
  <c r="EH393" i="3"/>
  <c r="EF393" i="3" s="1"/>
  <c r="DN393" i="3"/>
  <c r="AZ393" i="3"/>
  <c r="FD393" i="3"/>
  <c r="DJ393" i="3"/>
  <c r="O393" i="3"/>
  <c r="DT393" i="3"/>
  <c r="DR393" i="3" s="1"/>
  <c r="E393" i="3"/>
  <c r="B393" i="3" s="1"/>
  <c r="EV393" i="3"/>
  <c r="ET393" i="3" s="1"/>
  <c r="CX393" i="3"/>
  <c r="CV393" i="3" s="1"/>
  <c r="A404" i="3"/>
  <c r="AZ406" i="3" l="1"/>
  <c r="EH404" i="3"/>
  <c r="EF404" i="3" s="1"/>
  <c r="DN404" i="3"/>
  <c r="AZ404" i="3"/>
  <c r="O404" i="3"/>
  <c r="DT404" i="3"/>
  <c r="DR404" i="3" s="1"/>
  <c r="E404" i="3"/>
  <c r="B404" i="3" s="1"/>
  <c r="FD404" i="3"/>
  <c r="DJ404" i="3"/>
  <c r="EV404" i="3"/>
  <c r="ET404" i="3" s="1"/>
  <c r="CX404" i="3"/>
  <c r="CV404" i="3" s="1"/>
  <c r="A410" i="3"/>
  <c r="EV410" i="3" l="1"/>
  <c r="ET410" i="3" s="1"/>
  <c r="DT410" i="3"/>
  <c r="DR410" i="3" s="1"/>
  <c r="CX410" i="3"/>
  <c r="CV410" i="3" s="1"/>
  <c r="E410" i="3"/>
  <c r="B410" i="3" s="1"/>
  <c r="EH410" i="3"/>
  <c r="EF410" i="3" s="1"/>
  <c r="AZ410" i="3"/>
  <c r="O410" i="3"/>
  <c r="AZ412" i="3"/>
  <c r="DN410" i="3"/>
  <c r="DJ410" i="3"/>
  <c r="FD410" i="3"/>
  <c r="A416" i="3"/>
  <c r="EV416" i="3" l="1"/>
  <c r="ET416" i="3" s="1"/>
  <c r="DT416" i="3"/>
  <c r="DR416" i="3" s="1"/>
  <c r="CX416" i="3"/>
  <c r="CV416" i="3" s="1"/>
  <c r="E416" i="3"/>
  <c r="B416" i="3" s="1"/>
  <c r="EH416" i="3"/>
  <c r="EF416" i="3" s="1"/>
  <c r="AZ416" i="3"/>
  <c r="O416" i="3"/>
  <c r="AZ418" i="3"/>
  <c r="DN416" i="3"/>
  <c r="FD416" i="3"/>
  <c r="DJ416" i="3"/>
  <c r="A422" i="3"/>
  <c r="EV422" i="3" l="1"/>
  <c r="ET422" i="3" s="1"/>
  <c r="DT422" i="3"/>
  <c r="DR422" i="3" s="1"/>
  <c r="CX422" i="3"/>
  <c r="CV422" i="3" s="1"/>
  <c r="E422" i="3"/>
  <c r="B422" i="3" s="1"/>
  <c r="EH422" i="3"/>
  <c r="EF422" i="3" s="1"/>
  <c r="AZ422" i="3"/>
  <c r="O422" i="3"/>
  <c r="AZ424" i="3"/>
  <c r="DN422" i="3"/>
  <c r="DJ422" i="3"/>
  <c r="FD422" i="3"/>
  <c r="A428" i="3"/>
  <c r="FD428" i="3" l="1"/>
  <c r="DJ428" i="3"/>
  <c r="O428" i="3"/>
  <c r="EV428" i="3"/>
  <c r="ET428" i="3" s="1"/>
  <c r="DT428" i="3"/>
  <c r="DR428" i="3" s="1"/>
  <c r="CX428" i="3"/>
  <c r="CV428" i="3" s="1"/>
  <c r="E428" i="3"/>
  <c r="B428" i="3" s="1"/>
  <c r="EH428" i="3"/>
  <c r="EF428" i="3" s="1"/>
  <c r="AZ428" i="3"/>
  <c r="AZ430" i="3"/>
  <c r="DN428" i="3"/>
  <c r="A434" i="3"/>
  <c r="AZ436" i="3" l="1"/>
  <c r="EH434" i="3"/>
  <c r="EF434" i="3" s="1"/>
  <c r="DN434" i="3"/>
  <c r="AZ434" i="3"/>
  <c r="FD434" i="3"/>
  <c r="DJ434" i="3"/>
  <c r="O434" i="3"/>
  <c r="EV434" i="3"/>
  <c r="ET434" i="3" s="1"/>
  <c r="CX434" i="3"/>
  <c r="CV434" i="3" s="1"/>
  <c r="DT434" i="3"/>
  <c r="DR434" i="3" s="1"/>
  <c r="E434" i="3"/>
  <c r="B434" i="3" s="1"/>
  <c r="D2" i="3" s="1"/>
</calcChain>
</file>

<file path=xl/sharedStrings.xml><?xml version="1.0" encoding="utf-8"?>
<sst xmlns="http://schemas.openxmlformats.org/spreadsheetml/2006/main" count="56" uniqueCount="35">
  <si>
    <t>担当者印</t>
    <rPh sb="0" eb="3">
      <t>タントウシャ</t>
    </rPh>
    <rPh sb="3" eb="4">
      <t>イン</t>
    </rPh>
    <phoneticPr fontId="1"/>
  </si>
  <si>
    <t>県コード</t>
    <rPh sb="0" eb="1">
      <t>ケン</t>
    </rPh>
    <phoneticPr fontId="1"/>
  </si>
  <si>
    <t>団体コード</t>
    <rPh sb="0" eb="2">
      <t>ダンタイ</t>
    </rPh>
    <phoneticPr fontId="1"/>
  </si>
  <si>
    <t>団体名</t>
    <rPh sb="0" eb="2">
      <t>ダンタイ</t>
    </rPh>
    <rPh sb="2" eb="3">
      <t>メイ</t>
    </rPh>
    <phoneticPr fontId="1"/>
  </si>
  <si>
    <t>様式第１７号</t>
    <rPh sb="0" eb="2">
      <t>ヨウシキ</t>
    </rPh>
    <rPh sb="2" eb="3">
      <t>ダイ</t>
    </rPh>
    <rPh sb="5" eb="6">
      <t>ゴウ</t>
    </rPh>
    <phoneticPr fontId="1"/>
  </si>
  <si>
    <t>登録番号</t>
    <rPh sb="0" eb="2">
      <t>トウロク</t>
    </rPh>
    <rPh sb="2" eb="4">
      <t>バンゴウ</t>
    </rPh>
    <phoneticPr fontId="1"/>
  </si>
  <si>
    <t>登録されている氏名</t>
    <rPh sb="0" eb="2">
      <t>トウロク</t>
    </rPh>
    <rPh sb="7" eb="9">
      <t>シメイ</t>
    </rPh>
    <phoneticPr fontId="1"/>
  </si>
  <si>
    <t>年号</t>
    <rPh sb="0" eb="2">
      <t>ネンゴウ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</si>
  <si>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</si>
  <si>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</si>
  <si>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職種</t>
    <rPh sb="0" eb="2">
      <t>ショクシュ</t>
    </rPh>
    <phoneticPr fontId="1"/>
  </si>
  <si>
    <t>就職年月日</t>
    <rPh sb="0" eb="2">
      <t>シュウショク</t>
    </rPh>
    <rPh sb="2" eb="5">
      <t>ネンガッピ</t>
    </rPh>
    <phoneticPr fontId="1"/>
  </si>
  <si>
    <t>定年
年月</t>
    <rPh sb="0" eb="2">
      <t>テイネン</t>
    </rPh>
    <rPh sb="3" eb="5">
      <t>ネンゲツ</t>
    </rPh>
    <phoneticPr fontId="1"/>
  </si>
  <si>
    <t>職員番号</t>
    <rPh sb="0" eb="2">
      <t>ショクイン</t>
    </rPh>
    <rPh sb="2" eb="4">
      <t>バンゴウ</t>
    </rPh>
    <phoneticPr fontId="1"/>
  </si>
  <si>
    <t>変更する項目のみ記入願います。</t>
    <rPh sb="0" eb="2">
      <t>ヘンコウ</t>
    </rPh>
    <rPh sb="4" eb="6">
      <t>コウモク</t>
    </rPh>
    <rPh sb="8" eb="10">
      <t>キニュウ</t>
    </rPh>
    <rPh sb="10" eb="11">
      <t>ネガ</t>
    </rPh>
    <phoneticPr fontId="1"/>
  </si>
  <si>
    <t>変更後の氏名
（上段にフリガナを記入願います。）</t>
    <rPh sb="0" eb="2">
      <t>ヘンコウ</t>
    </rPh>
    <rPh sb="2" eb="3">
      <t>ゴ</t>
    </rPh>
    <rPh sb="4" eb="6">
      <t>シメイ</t>
    </rPh>
    <rPh sb="8" eb="10">
      <t>ジョウダン</t>
    </rPh>
    <rPh sb="16" eb="18">
      <t>キニュウ</t>
    </rPh>
    <rPh sb="18" eb="19">
      <t>ネガ</t>
    </rPh>
    <phoneticPr fontId="1"/>
  </si>
  <si>
    <t>一般財団法人 全国農林漁業団体共済会　行</t>
    <rPh sb="0" eb="2">
      <t>イッパン</t>
    </rPh>
    <rPh sb="2" eb="4">
      <t>ザイダン</t>
    </rPh>
    <rPh sb="4" eb="6">
      <t>ホウジン</t>
    </rPh>
    <rPh sb="7" eb="18">
      <t>ゼン</t>
    </rPh>
    <rPh sb="19" eb="20">
      <t>イ</t>
    </rPh>
    <phoneticPr fontId="2"/>
  </si>
  <si>
    <t>変 更・修 正 届</t>
    <rPh sb="0" eb="1">
      <t>ヘン</t>
    </rPh>
    <rPh sb="2" eb="3">
      <t>サラ</t>
    </rPh>
    <rPh sb="4" eb="5">
      <t>オサム</t>
    </rPh>
    <rPh sb="6" eb="7">
      <t>セイ</t>
    </rPh>
    <rPh sb="8" eb="9">
      <t>トドケ</t>
    </rPh>
    <phoneticPr fontId="1"/>
  </si>
  <si>
    <t>氏名（漢字）</t>
    <rPh sb="0" eb="2">
      <t>シメイ</t>
    </rPh>
    <rPh sb="3" eb="5">
      <t>カンジ</t>
    </rPh>
    <phoneticPr fontId="1"/>
  </si>
  <si>
    <t>氏名（カナ）</t>
    <rPh sb="0" eb="2">
      <t>シメイ</t>
    </rPh>
    <phoneticPr fontId="1"/>
  </si>
  <si>
    <t>退職金計算起算日</t>
    <rPh sb="0" eb="3">
      <t>タイショクキン</t>
    </rPh>
    <rPh sb="3" eb="5">
      <t>ケイサン</t>
    </rPh>
    <rPh sb="5" eb="8">
      <t>キサンビ</t>
    </rPh>
    <phoneticPr fontId="1"/>
  </si>
  <si>
    <t>千代田　和夫</t>
    <rPh sb="0" eb="3">
      <t>チヨダ</t>
    </rPh>
    <rPh sb="4" eb="6">
      <t>カズオ</t>
    </rPh>
    <phoneticPr fontId="1"/>
  </si>
  <si>
    <r>
      <t>変更項目（</t>
    </r>
    <r>
      <rPr>
        <b/>
        <sz val="11"/>
        <color indexed="10"/>
        <rFont val="ＭＳ Ｐゴシック"/>
        <family val="3"/>
        <charset val="128"/>
      </rPr>
      <t>変更する項目のみ入力してください。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ヘンコウ</t>
    </rPh>
    <rPh sb="2" eb="4">
      <t>コウモク</t>
    </rPh>
    <rPh sb="5" eb="7">
      <t>ヘンコウ</t>
    </rPh>
    <rPh sb="9" eb="11">
      <t>コウモク</t>
    </rPh>
    <rPh sb="13" eb="15">
      <t>ニュウリョク</t>
    </rPh>
    <phoneticPr fontId="1"/>
  </si>
  <si>
    <r>
      <t>登録者（</t>
    </r>
    <r>
      <rPr>
        <b/>
        <sz val="11"/>
        <color indexed="10"/>
        <rFont val="ＭＳ Ｐゴシック"/>
        <family val="3"/>
        <charset val="128"/>
      </rPr>
      <t>入力必須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トウロクシャ</t>
    </rPh>
    <rPh sb="4" eb="6">
      <t>ニュウリョク</t>
    </rPh>
    <rPh sb="6" eb="8">
      <t>ヒッス</t>
    </rPh>
    <phoneticPr fontId="1"/>
  </si>
  <si>
    <t>退職金
計算起算日</t>
    <rPh sb="0" eb="3">
      <t>タイショクキン</t>
    </rPh>
    <rPh sb="4" eb="6">
      <t>ケイサン</t>
    </rPh>
    <rPh sb="6" eb="9">
      <t>キサンビ</t>
    </rPh>
    <phoneticPr fontId="1"/>
  </si>
  <si>
    <t>定年年月</t>
    <rPh sb="0" eb="2">
      <t>テイネン</t>
    </rPh>
    <rPh sb="2" eb="4">
      <t>ネンゲツ</t>
    </rPh>
    <phoneticPr fontId="1"/>
  </si>
  <si>
    <t>山田　カズオ</t>
    <rPh sb="0" eb="2">
      <t>ヤマダ</t>
    </rPh>
    <phoneticPr fontId="1"/>
  </si>
  <si>
    <t>ヤマダ　カズオ</t>
    <phoneticPr fontId="1"/>
  </si>
  <si>
    <t>●●農業協同組合</t>
    <rPh sb="2" eb="8">
      <t>ノウ</t>
    </rPh>
    <phoneticPr fontId="1"/>
  </si>
  <si>
    <t>こちらのシートからは入力できません。「入力フォーム」シートより入力してください。</t>
    <phoneticPr fontId="1"/>
  </si>
  <si>
    <t>入力欄①</t>
    <rPh sb="0" eb="2">
      <t>ニュウリョク</t>
    </rPh>
    <rPh sb="2" eb="3">
      <t>ラン</t>
    </rPh>
    <phoneticPr fontId="1"/>
  </si>
  <si>
    <t>日付</t>
    <rPh sb="0" eb="2">
      <t>ヒヅケ</t>
    </rPh>
    <phoneticPr fontId="1"/>
  </si>
  <si>
    <t>入力欄②　　※60名（1ページ6名）まで印刷可能です。</t>
    <rPh sb="0" eb="2">
      <t>ニュウリョク</t>
    </rPh>
    <rPh sb="2" eb="3">
      <t>ラン</t>
    </rPh>
    <phoneticPr fontId="1"/>
  </si>
  <si>
    <t>就職年月日</t>
    <rPh sb="0" eb="2">
      <t>シュウショク</t>
    </rPh>
    <rPh sb="2" eb="4">
      <t>ネンゲツ</t>
    </rPh>
    <rPh sb="4" eb="5">
      <t>ニチ</t>
    </rPh>
    <phoneticPr fontId="1"/>
  </si>
  <si>
    <t>＜年号＞3:昭和　4:平成　5:令和　　＜性別＞1:男性　2:女性　　＜職種＞1:役員　2:正職員　3:その他職員　　＜職員番号＞ 8桁以内</t>
    <rPh sb="1" eb="3">
      <t>ネンゴウ</t>
    </rPh>
    <rPh sb="6" eb="8">
      <t>ショウワ</t>
    </rPh>
    <rPh sb="11" eb="13">
      <t>ヘイセイ</t>
    </rPh>
    <rPh sb="16" eb="18">
      <t>レイワ</t>
    </rPh>
    <rPh sb="21" eb="23">
      <t>セイベツ</t>
    </rPh>
    <rPh sb="26" eb="27">
      <t>オトコ</t>
    </rPh>
    <rPh sb="27" eb="28">
      <t>セイ</t>
    </rPh>
    <rPh sb="31" eb="32">
      <t>オンナ</t>
    </rPh>
    <rPh sb="32" eb="33">
      <t>セイ</t>
    </rPh>
    <rPh sb="36" eb="38">
      <t>ショクシュ</t>
    </rPh>
    <rPh sb="41" eb="43">
      <t>ヤクイン</t>
    </rPh>
    <rPh sb="46" eb="49">
      <t>セイショクイン</t>
    </rPh>
    <rPh sb="54" eb="55">
      <t>タ</t>
    </rPh>
    <rPh sb="55" eb="57">
      <t>ショクイン</t>
    </rPh>
    <rPh sb="60" eb="62">
      <t>ショクイン</t>
    </rPh>
    <rPh sb="62" eb="64">
      <t>バンゴウ</t>
    </rPh>
    <rPh sb="67" eb="68">
      <t>ケタ</t>
    </rPh>
    <rPh sb="68" eb="70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</si>
</sst>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0000000"/>
    <numFmt numFmtId="177" formatCode="00000"/>
    <numFmt numFmtId="178" formatCode="0000"/>
    <numFmt numFmtId="179" formatCode="&quot;印刷する際はページ指定を、1～&quot;0&quot;に設定してください。&quot;"/>
    <numFmt numFmtId="180" formatCode="ee\.mm\.dd"/>
    <numFmt numFmtId="181" formatCode="ee\.mm"/>
    <numFmt numFmtId="182" formatCode="gee\.mm\.dd"/>
    <numFmt numFmtId="183" formatCode="00"/>
    <numFmt numFmtId="184" formatCode="[$-411]ggge&quot;年&quot;m&quot;月&quot;d&quot;日&quot;;@"/>
    <numFmt numFmtId="185" formatCode="gee\.mm"/>
    <numFmt numFmtId="186" formatCode="&quot;印刷の初期設定は全ページ（10ページ）の印刷となっています。印刷する際は、ページ指定を1～&quot;0&quot;に設定してご利用下さい。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rgb="FF0000FF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rgb="FF00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5" fillId="3" borderId="0" xfId="0" applyFont="1" applyFill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5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4" borderId="6" xfId="0" applyFill="1" applyBorder="1">
      <alignment vertical="center"/>
    </xf>
    <xf numFmtId="38" fontId="4" fillId="0" borderId="0" xfId="1" applyFont="1">
      <alignment vertical="center"/>
    </xf>
    <xf numFmtId="0" fontId="12" fillId="0" borderId="0" xfId="0" applyFont="1">
      <alignment vertical="center"/>
    </xf>
    <xf numFmtId="0" fontId="0" fillId="0" borderId="0" xfId="0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178" fontId="1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179" fontId="15" fillId="0" borderId="0" xfId="0" applyNumberFormat="1" applyFont="1" applyAlignment="1" applyProtection="1"/>
    <xf numFmtId="0" fontId="14" fillId="0" borderId="0" xfId="0" applyFont="1" applyBorder="1" applyProtection="1">
      <alignment vertical="center"/>
    </xf>
    <xf numFmtId="0" fontId="1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183" fontId="16" fillId="0" borderId="6" xfId="0" applyNumberFormat="1" applyFont="1" applyBorder="1" applyAlignment="1" applyProtection="1">
      <alignment horizontal="center" vertical="center"/>
      <protection locked="0"/>
    </xf>
    <xf numFmtId="178" fontId="16" fillId="0" borderId="9" xfId="0" applyNumberFormat="1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177" fontId="16" fillId="0" borderId="6" xfId="0" applyNumberFormat="1" applyFont="1" applyBorder="1" applyAlignment="1" applyProtection="1">
      <alignment horizontal="center" vertical="center"/>
      <protection locked="0"/>
    </xf>
    <xf numFmtId="0" fontId="16" fillId="0" borderId="6" xfId="0" applyFont="1" applyBorder="1" applyProtection="1">
      <alignment vertical="center"/>
      <protection locked="0"/>
    </xf>
    <xf numFmtId="182" fontId="16" fillId="0" borderId="6" xfId="0" applyNumberFormat="1" applyFont="1" applyBorder="1" applyAlignment="1" applyProtection="1">
      <alignment horizontal="center" vertical="center"/>
      <protection locked="0"/>
    </xf>
    <xf numFmtId="176" fontId="16" fillId="0" borderId="6" xfId="0" applyNumberFormat="1" applyFont="1" applyBorder="1" applyAlignment="1" applyProtection="1">
      <alignment horizontal="center" vertical="center"/>
      <protection locked="0"/>
    </xf>
    <xf numFmtId="184" fontId="16" fillId="0" borderId="11" xfId="0" applyNumberFormat="1" applyFont="1" applyBorder="1" applyAlignment="1" applyProtection="1">
      <alignment horizontal="center" vertical="center" shrinkToFit="1"/>
      <protection locked="0"/>
    </xf>
    <xf numFmtId="185" fontId="16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58" fontId="5" fillId="0" borderId="0" xfId="0" applyNumberFormat="1" applyFont="1" applyAlignment="1" applyProtection="1">
      <alignment horizontal="right" vertical="center"/>
    </xf>
    <xf numFmtId="186" fontId="17" fillId="4" borderId="0" xfId="0" applyNumberFormat="1" applyFont="1" applyFill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0" fontId="18" fillId="0" borderId="3" xfId="0" applyNumberFormat="1" applyFont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180" fontId="18" fillId="0" borderId="2" xfId="0" applyNumberFormat="1" applyFont="1" applyBorder="1" applyAlignment="1">
      <alignment horizontal="center" vertical="center"/>
    </xf>
    <xf numFmtId="180" fontId="18" fillId="0" borderId="5" xfId="0" applyNumberFormat="1" applyFont="1" applyBorder="1" applyAlignment="1">
      <alignment horizontal="center" vertical="center"/>
    </xf>
    <xf numFmtId="180" fontId="18" fillId="0" borderId="0" xfId="0" applyNumberFormat="1" applyFont="1" applyBorder="1" applyAlignment="1">
      <alignment horizontal="center" vertical="center"/>
    </xf>
    <xf numFmtId="180" fontId="18" fillId="0" borderId="4" xfId="0" applyNumberFormat="1" applyFont="1" applyBorder="1" applyAlignment="1">
      <alignment horizontal="center" vertical="center"/>
    </xf>
    <xf numFmtId="180" fontId="18" fillId="0" borderId="14" xfId="0" applyNumberFormat="1" applyFont="1" applyBorder="1" applyAlignment="1">
      <alignment horizontal="center" vertical="center"/>
    </xf>
    <xf numFmtId="180" fontId="18" fillId="0" borderId="12" xfId="0" applyNumberFormat="1" applyFont="1" applyBorder="1" applyAlignment="1">
      <alignment horizontal="center" vertical="center"/>
    </xf>
    <xf numFmtId="180" fontId="18" fillId="0" borderId="1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81" fontId="18" fillId="0" borderId="3" xfId="0" applyNumberFormat="1" applyFont="1" applyBorder="1" applyAlignment="1">
      <alignment horizontal="center" vertical="center"/>
    </xf>
    <xf numFmtId="181" fontId="18" fillId="0" borderId="1" xfId="0" applyNumberFormat="1" applyFont="1" applyBorder="1" applyAlignment="1">
      <alignment horizontal="center" vertical="center"/>
    </xf>
    <xf numFmtId="181" fontId="18" fillId="0" borderId="2" xfId="0" applyNumberFormat="1" applyFont="1" applyBorder="1" applyAlignment="1">
      <alignment horizontal="center" vertical="center"/>
    </xf>
    <xf numFmtId="181" fontId="18" fillId="0" borderId="5" xfId="0" applyNumberFormat="1" applyFont="1" applyBorder="1" applyAlignment="1">
      <alignment horizontal="center" vertical="center"/>
    </xf>
    <xf numFmtId="181" fontId="18" fillId="0" borderId="0" xfId="0" applyNumberFormat="1" applyFont="1" applyBorder="1" applyAlignment="1">
      <alignment horizontal="center" vertical="center"/>
    </xf>
    <xf numFmtId="181" fontId="18" fillId="0" borderId="4" xfId="0" applyNumberFormat="1" applyFont="1" applyBorder="1" applyAlignment="1">
      <alignment horizontal="center" vertical="center"/>
    </xf>
    <xf numFmtId="181" fontId="18" fillId="0" borderId="14" xfId="0" applyNumberFormat="1" applyFont="1" applyBorder="1" applyAlignment="1">
      <alignment horizontal="center" vertical="center"/>
    </xf>
    <xf numFmtId="181" fontId="18" fillId="0" borderId="12" xfId="0" applyNumberFormat="1" applyFont="1" applyBorder="1" applyAlignment="1">
      <alignment horizontal="center" vertical="center"/>
    </xf>
    <xf numFmtId="181" fontId="18" fillId="0" borderId="13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176" fontId="18" fillId="0" borderId="17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181" fontId="18" fillId="0" borderId="18" xfId="0" applyNumberFormat="1" applyFont="1" applyBorder="1" applyAlignment="1">
      <alignment horizontal="center" vertical="center"/>
    </xf>
    <xf numFmtId="181" fontId="18" fillId="0" borderId="19" xfId="0" applyNumberFormat="1" applyFont="1" applyBorder="1" applyAlignment="1">
      <alignment horizontal="center" vertical="center"/>
    </xf>
    <xf numFmtId="181" fontId="18" fillId="0" borderId="20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177" fontId="18" fillId="0" borderId="22" xfId="0" applyNumberFormat="1" applyFont="1" applyBorder="1" applyAlignment="1">
      <alignment horizontal="center" vertical="center"/>
    </xf>
    <xf numFmtId="177" fontId="18" fillId="0" borderId="0" xfId="0" applyNumberFormat="1" applyFont="1" applyBorder="1" applyAlignment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177" fontId="18" fillId="0" borderId="23" xfId="0" applyNumberFormat="1" applyFont="1" applyBorder="1" applyAlignment="1">
      <alignment horizontal="center" vertical="center"/>
    </xf>
    <xf numFmtId="177" fontId="18" fillId="0" borderId="19" xfId="0" applyNumberFormat="1" applyFont="1" applyBorder="1" applyAlignment="1">
      <alignment horizontal="center" vertical="center"/>
    </xf>
    <xf numFmtId="177" fontId="18" fillId="0" borderId="2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80" fontId="18" fillId="0" borderId="18" xfId="0" applyNumberFormat="1" applyFont="1" applyBorder="1" applyAlignment="1">
      <alignment horizontal="center" vertical="center"/>
    </xf>
    <xf numFmtId="180" fontId="18" fillId="0" borderId="19" xfId="0" applyNumberFormat="1" applyFont="1" applyBorder="1" applyAlignment="1">
      <alignment horizontal="center" vertical="center"/>
    </xf>
    <xf numFmtId="180" fontId="18" fillId="0" borderId="20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177" fontId="18" fillId="0" borderId="24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18" fillId="0" borderId="2" xfId="0" applyNumberFormat="1" applyFont="1" applyBorder="1" applyAlignment="1">
      <alignment horizontal="center" vertical="center"/>
    </xf>
    <xf numFmtId="177" fontId="18" fillId="0" borderId="25" xfId="0" applyNumberFormat="1" applyFont="1" applyBorder="1" applyAlignment="1">
      <alignment horizontal="center" vertical="center"/>
    </xf>
    <xf numFmtId="177" fontId="18" fillId="0" borderId="12" xfId="0" applyNumberFormat="1" applyFont="1" applyBorder="1" applyAlignment="1">
      <alignment horizontal="center" vertical="center"/>
    </xf>
    <xf numFmtId="177" fontId="18" fillId="0" borderId="1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7" fontId="18" fillId="0" borderId="26" xfId="0" applyNumberFormat="1" applyFont="1" applyBorder="1" applyAlignment="1">
      <alignment horizontal="center" vertical="center"/>
    </xf>
    <xf numFmtId="177" fontId="18" fillId="0" borderId="27" xfId="0" applyNumberFormat="1" applyFont="1" applyBorder="1" applyAlignment="1">
      <alignment horizontal="center" vertical="center"/>
    </xf>
    <xf numFmtId="177" fontId="18" fillId="0" borderId="28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180" fontId="18" fillId="0" borderId="29" xfId="0" applyNumberFormat="1" applyFont="1" applyBorder="1" applyAlignment="1">
      <alignment horizontal="center" vertical="center"/>
    </xf>
    <xf numFmtId="180" fontId="18" fillId="0" borderId="27" xfId="0" applyNumberFormat="1" applyFont="1" applyBorder="1" applyAlignment="1">
      <alignment horizontal="center" vertical="center"/>
    </xf>
    <xf numFmtId="180" fontId="18" fillId="0" borderId="28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181" fontId="18" fillId="0" borderId="29" xfId="0" applyNumberFormat="1" applyFont="1" applyBorder="1" applyAlignment="1">
      <alignment horizontal="center" vertical="center"/>
    </xf>
    <xf numFmtId="181" fontId="18" fillId="0" borderId="27" xfId="0" applyNumberFormat="1" applyFont="1" applyBorder="1" applyAlignment="1">
      <alignment horizontal="center" vertical="center"/>
    </xf>
    <xf numFmtId="181" fontId="18" fillId="0" borderId="28" xfId="0" applyNumberFormat="1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176" fontId="18" fillId="0" borderId="30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83" fontId="23" fillId="0" borderId="0" xfId="0" applyNumberFormat="1" applyFont="1" applyBorder="1" applyAlignment="1">
      <alignment horizontal="center" vertical="center"/>
    </xf>
    <xf numFmtId="178" fontId="23" fillId="0" borderId="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29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179" fontId="25" fillId="4" borderId="0" xfId="0" applyNumberFormat="1" applyFont="1" applyFill="1" applyAlignment="1" applyProtection="1">
      <alignment horizontal="center" vertical="center"/>
    </xf>
    <xf numFmtId="0" fontId="23" fillId="0" borderId="0" xfId="0" applyNumberFormat="1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vertical="center" textRotation="255"/>
    </xf>
    <xf numFmtId="0" fontId="11" fillId="0" borderId="28" xfId="0" applyFont="1" applyBorder="1" applyAlignment="1">
      <alignment vertical="center" textRotation="255"/>
    </xf>
    <xf numFmtId="0" fontId="11" fillId="0" borderId="5" xfId="0" applyFont="1" applyBorder="1" applyAlignment="1">
      <alignment vertical="center" textRotation="255"/>
    </xf>
    <xf numFmtId="0" fontId="11" fillId="0" borderId="0" xfId="0" applyFont="1" applyBorder="1" applyAlignment="1">
      <alignment vertical="center" textRotation="255"/>
    </xf>
    <xf numFmtId="0" fontId="11" fillId="0" borderId="4" xfId="0" applyFont="1" applyBorder="1" applyAlignment="1">
      <alignment vertical="center" textRotation="255"/>
    </xf>
    <xf numFmtId="0" fontId="11" fillId="0" borderId="14" xfId="0" applyFont="1" applyBorder="1" applyAlignment="1">
      <alignment vertical="center" textRotation="255"/>
    </xf>
    <xf numFmtId="0" fontId="11" fillId="0" borderId="12" xfId="0" applyFont="1" applyBorder="1" applyAlignment="1">
      <alignment vertical="center" textRotation="255"/>
    </xf>
    <xf numFmtId="0" fontId="11" fillId="0" borderId="13" xfId="0" applyFont="1" applyBorder="1" applyAlignment="1">
      <alignment vertical="center" textRotation="255"/>
    </xf>
    <xf numFmtId="0" fontId="11" fillId="0" borderId="27" xfId="0" applyFont="1" applyBorder="1" applyAlignment="1">
      <alignment horizontal="center" vertical="center" textRotation="255"/>
    </xf>
    <xf numFmtId="0" fontId="11" fillId="0" borderId="28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57150</xdr:colOff>
      <xdr:row>21</xdr:row>
      <xdr:rowOff>7844</xdr:rowOff>
    </xdr:from>
    <xdr:to>
      <xdr:col>170</xdr:col>
      <xdr:colOff>57149</xdr:colOff>
      <xdr:row>27</xdr:row>
      <xdr:rowOff>85725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A92836C-E37F-A5DA-50EF-9D9BFC2324CA}"/>
            </a:ext>
          </a:extLst>
        </xdr:cNvPr>
        <xdr:cNvSpPr/>
      </xdr:nvSpPr>
      <xdr:spPr>
        <a:xfrm>
          <a:off x="11249025" y="1874744"/>
          <a:ext cx="666749" cy="649381"/>
        </a:xfrm>
        <a:prstGeom prst="roundRect">
          <a:avLst>
            <a:gd name="adj" fmla="val 3846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0</xdr:colOff>
      <xdr:row>15</xdr:row>
      <xdr:rowOff>76200</xdr:rowOff>
    </xdr:from>
    <xdr:to>
      <xdr:col>123</xdr:col>
      <xdr:colOff>19050</xdr:colOff>
      <xdr:row>26</xdr:row>
      <xdr:rowOff>87406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E4A24D1-18B5-BE44-2350-BAA661B13AB1}"/>
            </a:ext>
          </a:extLst>
        </xdr:cNvPr>
        <xdr:cNvSpPr/>
      </xdr:nvSpPr>
      <xdr:spPr>
        <a:xfrm>
          <a:off x="2990850" y="1371600"/>
          <a:ext cx="5753100" cy="1058956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2764</xdr:colOff>
      <xdr:row>16</xdr:row>
      <xdr:rowOff>94900</xdr:rowOff>
    </xdr:from>
    <xdr:to>
      <xdr:col>29</xdr:col>
      <xdr:colOff>10583</xdr:colOff>
      <xdr:row>25</xdr:row>
      <xdr:rowOff>11650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21D63EE2-64CB-7CEC-24FC-2DABED58FDA6}"/>
            </a:ext>
          </a:extLst>
        </xdr:cNvPr>
        <xdr:cNvSpPr/>
      </xdr:nvSpPr>
      <xdr:spPr>
        <a:xfrm>
          <a:off x="66264" y="1576567"/>
          <a:ext cx="1595319" cy="7740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304800</xdr:colOff>
      <xdr:row>0</xdr:row>
      <xdr:rowOff>38100</xdr:rowOff>
    </xdr:from>
    <xdr:to>
      <xdr:col>11</xdr:col>
      <xdr:colOff>342900</xdr:colOff>
      <xdr:row>11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30061B-3672-CF7C-BE06-38CFC9A5BB98}"/>
            </a:ext>
          </a:extLst>
        </xdr:cNvPr>
        <xdr:cNvSpPr txBox="1"/>
      </xdr:nvSpPr>
      <xdr:spPr>
        <a:xfrm>
          <a:off x="6124575" y="38100"/>
          <a:ext cx="4429125" cy="19526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作成方法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】</a:t>
          </a:r>
        </a:p>
        <a:p>
          <a:pPr>
            <a:lnSpc>
              <a:spcPts val="15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こちらのシートに入力して下さい。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5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（「印刷」シートからは入力できません）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１．入力欄①②を入力して下さい。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　（入力欄への記載は入力例ですので、上書きして下さい。）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２．「印刷」シートを印刷ページを指定のうえ、印刷して下さい。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印刷帳票に収まらない場合は、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　「印刷」シートよりページレイアウト→拡大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/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縮小の％を現行より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　低く設定のうえ、印刷して下さい。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P443"/>
  <sheetViews>
    <sheetView showGridLines="0" showRowColHeaders="0" topLeftCell="D1" zoomScaleNormal="100" zoomScaleSheetLayoutView="90" workbookViewId="0">
      <pane xSplit="169" ySplit="2" topLeftCell="FQ6" activePane="bottomRight" state="frozen"/>
      <selection activeCell="D1" sqref="D1"/>
      <selection pane="topRight" activeCell="FQ1" sqref="FQ1"/>
      <selection pane="bottomLeft" activeCell="D3" sqref="D3"/>
      <selection pane="bottomRight" activeCell="EQ22" sqref="EQ22"/>
    </sheetView>
  </sheetViews>
  <sheetFormatPr defaultRowHeight="13.5" x14ac:dyDescent="0.15"/>
  <cols>
    <col min="1" max="3" width="2.125" style="53" hidden="1" customWidth="1"/>
    <col min="4" max="83" width="0.875" style="1" customWidth="1"/>
    <col min="84" max="98" width="0.625" style="1" customWidth="1"/>
    <col min="99" max="99" width="0.25" style="1" customWidth="1"/>
    <col min="100" max="100" width="1.375" style="1" customWidth="1"/>
    <col min="101" max="115" width="0.875" style="1" customWidth="1"/>
    <col min="116" max="116" width="0.625" style="1" customWidth="1"/>
    <col min="117" max="122" width="0.875" style="1" customWidth="1"/>
    <col min="123" max="123" width="1.5" style="1" customWidth="1"/>
    <col min="124" max="136" width="0.875" style="1" customWidth="1"/>
    <col min="137" max="137" width="1.625" style="1" customWidth="1"/>
    <col min="138" max="150" width="0.875" style="1" customWidth="1"/>
    <col min="151" max="151" width="1.625" style="1" customWidth="1"/>
    <col min="152" max="152" width="0.875" style="1" customWidth="1"/>
    <col min="153" max="153" width="0.75" style="1" customWidth="1"/>
    <col min="154" max="170" width="0.875" style="1" customWidth="1"/>
    <col min="171" max="172" width="0.5" style="1" customWidth="1"/>
    <col min="173" max="16384" width="9" style="1"/>
  </cols>
  <sheetData>
    <row r="1" spans="1:172" ht="23.25" customHeight="1" x14ac:dyDescent="0.15">
      <c r="D1" s="250" t="s">
        <v>29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</row>
    <row r="2" spans="1:172" ht="21.75" customHeight="1" x14ac:dyDescent="0.15">
      <c r="D2" s="76">
        <f>ROUNDUP(SUM(B:B)/6,0)</f>
        <v>1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</row>
    <row r="3" spans="1:172" s="4" customFormat="1" x14ac:dyDescent="0.15">
      <c r="A3" s="53"/>
      <c r="B3" s="53"/>
      <c r="C3" s="5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</row>
    <row r="5" spans="1:172" ht="8.1" customHeight="1" x14ac:dyDescent="0.15"/>
    <row r="6" spans="1:172" ht="8.1" customHeight="1" x14ac:dyDescent="0.15">
      <c r="E6" s="74" t="s">
        <v>4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49"/>
      <c r="Y6" s="49"/>
      <c r="Z6" s="49"/>
      <c r="AA6" s="49"/>
      <c r="AB6" s="49"/>
      <c r="AC6" s="49"/>
      <c r="AD6" s="49"/>
    </row>
    <row r="7" spans="1:172" ht="8.1" customHeight="1" x14ac:dyDescent="0.15">
      <c r="D7" s="50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49"/>
      <c r="Y7" s="49"/>
      <c r="Z7" s="49"/>
      <c r="AA7" s="49"/>
      <c r="AB7" s="49"/>
      <c r="AC7" s="49"/>
      <c r="AD7" s="49"/>
      <c r="EB7" s="75">
        <f ca="1">TODAY()</f>
        <v>44705</v>
      </c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</row>
    <row r="8" spans="1:172" ht="8.1" customHeight="1" x14ac:dyDescent="0.15"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AS8" s="26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</row>
    <row r="9" spans="1:172" ht="8.1" customHeight="1" x14ac:dyDescent="0.15"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</row>
    <row r="10" spans="1:172" ht="8.1" customHeight="1" x14ac:dyDescent="0.15"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BE10" s="20"/>
      <c r="BF10" s="20"/>
      <c r="BG10" s="20"/>
      <c r="BH10" s="20"/>
      <c r="BI10" s="20"/>
      <c r="BJ10" s="20"/>
      <c r="BK10" s="20"/>
      <c r="BL10" s="20"/>
      <c r="BN10" s="28"/>
      <c r="BO10" s="28"/>
      <c r="BP10" s="28"/>
      <c r="BQ10" s="28"/>
      <c r="BR10" s="195" t="s">
        <v>17</v>
      </c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28"/>
      <c r="DE10" s="28"/>
      <c r="DF10" s="28"/>
      <c r="DG10" s="28"/>
      <c r="DH10" s="28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</row>
    <row r="11" spans="1:172" s="51" customFormat="1" ht="8.1" customHeight="1" x14ac:dyDescent="0.15">
      <c r="A11" s="54"/>
      <c r="B11" s="54"/>
      <c r="C11" s="5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6"/>
      <c r="Y11" s="7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1"/>
      <c r="BL11" s="21"/>
      <c r="BM11" s="22"/>
      <c r="BN11" s="22"/>
      <c r="BO11" s="22"/>
      <c r="BP11" s="52"/>
      <c r="BQ11" s="52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52"/>
      <c r="DE11" s="52"/>
      <c r="DF11" s="22"/>
      <c r="DG11" s="22"/>
      <c r="DH11" s="22"/>
      <c r="DI11" s="21"/>
      <c r="DJ11" s="21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</row>
    <row r="12" spans="1:172" s="51" customFormat="1" ht="8.1" customHeight="1" x14ac:dyDescent="0.15">
      <c r="A12" s="54"/>
      <c r="B12" s="54"/>
      <c r="C12" s="5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21"/>
      <c r="BL12" s="21"/>
      <c r="BM12" s="22"/>
      <c r="BN12" s="22"/>
      <c r="BO12" s="22"/>
      <c r="BP12" s="52"/>
      <c r="BQ12" s="52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52"/>
      <c r="DE12" s="52"/>
      <c r="DF12" s="22"/>
      <c r="DG12" s="22"/>
      <c r="DH12" s="22"/>
      <c r="DI12" s="21"/>
      <c r="DJ12" s="21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</row>
    <row r="13" spans="1:172" ht="8.1" customHeight="1" x14ac:dyDescent="0.15"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8"/>
      <c r="BN13" s="28"/>
      <c r="BO13" s="28"/>
      <c r="BP13" s="28"/>
      <c r="BQ13" s="28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28"/>
      <c r="DE13" s="28"/>
      <c r="DF13" s="28"/>
      <c r="DG13" s="28"/>
      <c r="DH13" s="28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</row>
    <row r="14" spans="1:172" ht="8.1" customHeight="1" x14ac:dyDescent="0.15">
      <c r="D14" s="74" t="s">
        <v>16</v>
      </c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</row>
    <row r="15" spans="1:172" ht="8.1" customHeight="1" x14ac:dyDescent="0.15"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</row>
    <row r="16" spans="1:172" ht="8.1" customHeight="1" x14ac:dyDescent="0.15">
      <c r="P16" s="8"/>
      <c r="Q16" s="15"/>
      <c r="R16" s="16"/>
      <c r="S16" s="16"/>
      <c r="T16" s="16"/>
      <c r="U16" s="16"/>
      <c r="V16" s="16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3"/>
      <c r="CP16" s="3"/>
      <c r="CQ16" s="3"/>
    </row>
    <row r="17" spans="2:172" ht="8.1" customHeight="1" x14ac:dyDescent="0.15">
      <c r="P17" s="9"/>
      <c r="Q17" s="16"/>
      <c r="R17" s="16"/>
      <c r="S17" s="16"/>
      <c r="T17" s="16"/>
      <c r="U17" s="16"/>
      <c r="V17" s="16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98" t="s">
        <v>3</v>
      </c>
      <c r="AO17" s="199"/>
      <c r="AP17" s="199"/>
      <c r="AQ17" s="199"/>
      <c r="AR17" s="199"/>
      <c r="AS17" s="199"/>
      <c r="AT17" s="199"/>
      <c r="AU17" s="199"/>
      <c r="AV17" s="199"/>
      <c r="AW17" s="19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3"/>
      <c r="CP17" s="3"/>
      <c r="CQ17" s="3"/>
    </row>
    <row r="18" spans="2:172" ht="8.1" customHeight="1" x14ac:dyDescent="0.15">
      <c r="D18" s="14"/>
      <c r="E18" s="200" t="s">
        <v>1</v>
      </c>
      <c r="F18" s="200"/>
      <c r="G18" s="200"/>
      <c r="H18" s="200"/>
      <c r="I18" s="200"/>
      <c r="J18" s="200"/>
      <c r="K18" s="200"/>
      <c r="L18" s="200"/>
      <c r="M18" s="202" t="s">
        <v>2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3"/>
      <c r="AE18" s="23"/>
      <c r="AF18" s="23"/>
      <c r="AG18" s="23"/>
      <c r="AH18" s="23"/>
      <c r="AI18" s="27"/>
      <c r="AJ18" s="27"/>
      <c r="AK18" s="27"/>
      <c r="AL18" s="27"/>
      <c r="AM18" s="27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3"/>
      <c r="CP18" s="3"/>
      <c r="CQ18" s="3"/>
      <c r="DJ18" s="13"/>
      <c r="DK18" s="14"/>
      <c r="DL18" s="14"/>
      <c r="DM18" s="14"/>
      <c r="DN18" s="14"/>
      <c r="DO18" s="14"/>
      <c r="DP18" s="14"/>
      <c r="DQ18" s="14"/>
      <c r="DR18" s="14"/>
      <c r="FO18" s="27"/>
    </row>
    <row r="19" spans="2:172" ht="8.1" customHeight="1" x14ac:dyDescent="0.15">
      <c r="D19" s="14"/>
      <c r="E19" s="200"/>
      <c r="F19" s="200"/>
      <c r="G19" s="200"/>
      <c r="H19" s="200"/>
      <c r="I19" s="200"/>
      <c r="J19" s="200"/>
      <c r="K19" s="200"/>
      <c r="L19" s="200"/>
      <c r="M19" s="204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3"/>
      <c r="CP19" s="3"/>
      <c r="CQ19" s="3"/>
      <c r="CV19" s="13"/>
      <c r="CW19" s="14"/>
      <c r="CX19" s="14"/>
      <c r="CY19" s="14"/>
      <c r="CZ19" s="14"/>
      <c r="DA19" s="14"/>
      <c r="DB19" s="14"/>
      <c r="DC19" s="14"/>
      <c r="DJ19" s="14"/>
      <c r="DK19" s="14"/>
      <c r="DL19" s="14"/>
      <c r="DM19" s="14"/>
      <c r="DN19" s="14"/>
      <c r="DO19" s="14"/>
      <c r="DP19" s="14"/>
      <c r="DQ19" s="14"/>
      <c r="DR19" s="14"/>
      <c r="EF19" s="207"/>
      <c r="EG19" s="208"/>
      <c r="EH19" s="208"/>
      <c r="EI19" s="208"/>
      <c r="EJ19" s="208"/>
      <c r="EK19" s="208"/>
      <c r="EL19" s="208"/>
      <c r="EM19" s="208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27"/>
    </row>
    <row r="20" spans="2:172" ht="8.1" customHeight="1" x14ac:dyDescent="0.15">
      <c r="D20" s="14"/>
      <c r="E20" s="201"/>
      <c r="F20" s="201"/>
      <c r="G20" s="201"/>
      <c r="H20" s="201"/>
      <c r="I20" s="201"/>
      <c r="J20" s="201"/>
      <c r="K20" s="201"/>
      <c r="L20" s="201"/>
      <c r="M20" s="205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51" t="str">
        <f>IF(入力!B5="","",入力!B5)</f>
        <v>●●農業協同組合</v>
      </c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1"/>
      <c r="CN20" s="251"/>
      <c r="CO20" s="251"/>
      <c r="CP20" s="251"/>
      <c r="CQ20" s="251"/>
      <c r="CR20" s="251"/>
      <c r="CS20" s="251"/>
      <c r="CT20" s="251"/>
      <c r="CU20" s="251"/>
      <c r="CV20" s="251"/>
      <c r="CW20" s="251"/>
      <c r="CX20" s="251"/>
      <c r="CY20" s="251"/>
      <c r="CZ20" s="251"/>
      <c r="DA20" s="251"/>
      <c r="DB20" s="251"/>
      <c r="DC20" s="251"/>
      <c r="DD20" s="251"/>
      <c r="DE20" s="251"/>
      <c r="DF20" s="251"/>
      <c r="DG20" s="251"/>
      <c r="DH20" s="251"/>
      <c r="DI20" s="251"/>
      <c r="DJ20" s="251"/>
      <c r="DK20" s="251"/>
      <c r="DL20" s="251"/>
      <c r="DM20" s="251"/>
      <c r="DN20" s="251"/>
      <c r="DO20" s="251"/>
      <c r="DP20" s="251"/>
      <c r="DQ20" s="251"/>
      <c r="DR20" s="251"/>
      <c r="EF20" s="208"/>
      <c r="EG20" s="208"/>
      <c r="EH20" s="208"/>
      <c r="EI20" s="208"/>
      <c r="EJ20" s="208"/>
      <c r="EK20" s="208"/>
      <c r="EL20" s="208"/>
      <c r="EM20" s="208"/>
      <c r="FE20" s="19"/>
      <c r="FF20" s="19"/>
      <c r="FG20" s="19"/>
      <c r="FH20" s="19"/>
      <c r="FI20" s="19"/>
      <c r="FJ20" s="19"/>
      <c r="FK20" s="19"/>
      <c r="FL20" s="19"/>
      <c r="FM20" s="19"/>
      <c r="FN20" s="27"/>
      <c r="FO20" s="27"/>
    </row>
    <row r="21" spans="2:172" ht="8.1" customHeight="1" x14ac:dyDescent="0.15">
      <c r="D21" s="12"/>
      <c r="E21" s="34"/>
      <c r="F21" s="34"/>
      <c r="G21" s="34"/>
      <c r="H21" s="34"/>
      <c r="I21" s="34"/>
      <c r="J21" s="34"/>
      <c r="K21" s="34"/>
      <c r="L21" s="35"/>
      <c r="M21" s="36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251"/>
      <c r="CN21" s="251"/>
      <c r="CO21" s="251"/>
      <c r="CP21" s="251"/>
      <c r="CQ21" s="251"/>
      <c r="CR21" s="251"/>
      <c r="CS21" s="251"/>
      <c r="CT21" s="251"/>
      <c r="CU21" s="251"/>
      <c r="CV21" s="251"/>
      <c r="CW21" s="251"/>
      <c r="CX21" s="251"/>
      <c r="CY21" s="251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J21" s="251"/>
      <c r="DK21" s="251"/>
      <c r="DL21" s="251"/>
      <c r="DM21" s="251"/>
      <c r="DN21" s="251"/>
      <c r="DO21" s="251"/>
      <c r="DP21" s="251"/>
      <c r="DQ21" s="251"/>
      <c r="DR21" s="251"/>
      <c r="EF21" s="208"/>
      <c r="EG21" s="208"/>
      <c r="EH21" s="208"/>
      <c r="EI21" s="208"/>
      <c r="EJ21" s="208"/>
      <c r="EK21" s="208"/>
      <c r="EL21" s="208"/>
      <c r="EM21" s="208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</row>
    <row r="22" spans="2:172" ht="8.1" customHeight="1" x14ac:dyDescent="0.15">
      <c r="D22" s="12"/>
      <c r="E22" s="37"/>
      <c r="F22" s="218">
        <f>IF(入力!B3="","",入力!B3)</f>
        <v>9</v>
      </c>
      <c r="G22" s="218"/>
      <c r="H22" s="218"/>
      <c r="I22" s="218"/>
      <c r="J22" s="218"/>
      <c r="K22" s="218"/>
      <c r="L22" s="38"/>
      <c r="M22" s="39"/>
      <c r="N22" s="219">
        <f>IF(入力!B4="","",入力!B4)</f>
        <v>999</v>
      </c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37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251"/>
      <c r="DL22" s="251"/>
      <c r="DM22" s="251"/>
      <c r="DN22" s="251"/>
      <c r="DO22" s="251"/>
      <c r="DP22" s="251"/>
      <c r="DQ22" s="251"/>
      <c r="DR22" s="251"/>
      <c r="EF22" s="208"/>
      <c r="EG22" s="208"/>
      <c r="EH22" s="208"/>
      <c r="EI22" s="208"/>
      <c r="EJ22" s="208"/>
      <c r="EK22" s="208"/>
      <c r="EL22" s="208"/>
      <c r="EM22" s="208"/>
      <c r="FE22" s="10"/>
      <c r="FF22" s="215" t="s">
        <v>0</v>
      </c>
      <c r="FG22" s="216"/>
      <c r="FH22" s="216"/>
      <c r="FI22" s="216"/>
      <c r="FJ22" s="216"/>
      <c r="FK22" s="216"/>
      <c r="FL22" s="216"/>
      <c r="FM22" s="216"/>
      <c r="FN22" s="216"/>
      <c r="FO22" s="216"/>
    </row>
    <row r="23" spans="2:172" ht="8.1" customHeight="1" x14ac:dyDescent="0.15">
      <c r="D23" s="12"/>
      <c r="E23" s="37"/>
      <c r="F23" s="218"/>
      <c r="G23" s="218"/>
      <c r="H23" s="218"/>
      <c r="I23" s="218"/>
      <c r="J23" s="218"/>
      <c r="K23" s="218"/>
      <c r="L23" s="38"/>
      <c r="M23" s="3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37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EF23" s="208"/>
      <c r="EG23" s="208"/>
      <c r="EH23" s="208"/>
      <c r="EI23" s="208"/>
      <c r="EJ23" s="208"/>
      <c r="EK23" s="208"/>
      <c r="EL23" s="208"/>
      <c r="EM23" s="208"/>
      <c r="FF23" s="217"/>
      <c r="FG23" s="217"/>
      <c r="FH23" s="217"/>
      <c r="FI23" s="217"/>
      <c r="FJ23" s="217"/>
      <c r="FK23" s="217"/>
      <c r="FL23" s="217"/>
      <c r="FM23" s="217"/>
      <c r="FN23" s="217"/>
      <c r="FO23" s="217"/>
    </row>
    <row r="24" spans="2:172" ht="8.1" customHeight="1" x14ac:dyDescent="0.15">
      <c r="D24" s="12"/>
      <c r="E24" s="37"/>
      <c r="F24" s="218"/>
      <c r="G24" s="218"/>
      <c r="H24" s="218"/>
      <c r="I24" s="218"/>
      <c r="J24" s="218"/>
      <c r="K24" s="218"/>
      <c r="L24" s="38"/>
      <c r="M24" s="3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37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251"/>
      <c r="DF24" s="251"/>
      <c r="DG24" s="251"/>
      <c r="DH24" s="251"/>
      <c r="DI24" s="251"/>
      <c r="DJ24" s="251"/>
      <c r="DK24" s="251"/>
      <c r="DL24" s="251"/>
      <c r="DM24" s="251"/>
      <c r="DN24" s="251"/>
      <c r="DO24" s="251"/>
      <c r="DP24" s="251"/>
      <c r="DQ24" s="251"/>
      <c r="DR24" s="251"/>
      <c r="EF24" s="208"/>
      <c r="EG24" s="208"/>
      <c r="EH24" s="208"/>
      <c r="EI24" s="208"/>
      <c r="EJ24" s="208"/>
      <c r="EK24" s="208"/>
      <c r="EL24" s="208"/>
      <c r="EM24" s="208"/>
    </row>
    <row r="25" spans="2:172" ht="8.1" customHeight="1" x14ac:dyDescent="0.15">
      <c r="D25" s="12"/>
      <c r="E25" s="37"/>
      <c r="F25" s="37"/>
      <c r="G25" s="37"/>
      <c r="H25" s="37"/>
      <c r="I25" s="37"/>
      <c r="J25" s="37"/>
      <c r="K25" s="37"/>
      <c r="L25" s="38"/>
      <c r="M25" s="39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  <c r="DC25" s="251"/>
      <c r="DD25" s="251"/>
      <c r="DE25" s="251"/>
      <c r="DF25" s="251"/>
      <c r="DG25" s="251"/>
      <c r="DH25" s="251"/>
      <c r="DI25" s="251"/>
      <c r="DJ25" s="251"/>
      <c r="DK25" s="251"/>
      <c r="DL25" s="251"/>
      <c r="DM25" s="251"/>
      <c r="DN25" s="251"/>
      <c r="DO25" s="251"/>
      <c r="DP25" s="251"/>
      <c r="DQ25" s="251"/>
      <c r="DR25" s="251"/>
    </row>
    <row r="26" spans="2:172" ht="8.1" customHeight="1" x14ac:dyDescent="0.15">
      <c r="D26" s="3"/>
      <c r="E26" s="3"/>
      <c r="F26" s="3"/>
      <c r="G26" s="3"/>
      <c r="H26" s="3"/>
      <c r="I26" s="3"/>
      <c r="J26" s="3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51"/>
      <c r="DC26" s="251"/>
      <c r="DD26" s="251"/>
      <c r="DE26" s="251"/>
      <c r="DF26" s="251"/>
      <c r="DG26" s="251"/>
      <c r="DH26" s="251"/>
      <c r="DI26" s="251"/>
      <c r="DJ26" s="251"/>
      <c r="DK26" s="251"/>
      <c r="DL26" s="251"/>
      <c r="DM26" s="251"/>
      <c r="DN26" s="251"/>
      <c r="DO26" s="251"/>
      <c r="DP26" s="251"/>
      <c r="DQ26" s="251"/>
      <c r="DR26" s="251"/>
    </row>
    <row r="27" spans="2:172" ht="8.1" customHeight="1" x14ac:dyDescent="0.15"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3"/>
      <c r="CP27" s="3"/>
      <c r="CQ27" s="3"/>
    </row>
    <row r="28" spans="2:172" ht="8.1" customHeight="1" x14ac:dyDescent="0.15">
      <c r="E28" s="233" t="s">
        <v>14</v>
      </c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3"/>
      <c r="CP28" s="3"/>
      <c r="CQ28" s="3"/>
    </row>
    <row r="29" spans="2:172" ht="8.1" customHeight="1" x14ac:dyDescent="0.15"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V29" s="3"/>
      <c r="DO29" s="27"/>
      <c r="FF29" s="3"/>
    </row>
    <row r="30" spans="2:172" ht="8.1" customHeight="1" x14ac:dyDescent="0.15">
      <c r="B30" s="55"/>
      <c r="D30" s="11"/>
      <c r="E30" s="234" t="s">
        <v>5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37" t="s">
        <v>6</v>
      </c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43" t="s">
        <v>15</v>
      </c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5"/>
      <c r="CV30" s="221"/>
      <c r="CW30" s="221"/>
      <c r="CX30" s="210" t="s">
        <v>8</v>
      </c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52" t="s">
        <v>9</v>
      </c>
      <c r="DK30" s="253"/>
      <c r="DL30" s="253"/>
      <c r="DM30" s="254"/>
      <c r="DN30" s="252" t="s">
        <v>10</v>
      </c>
      <c r="DO30" s="261"/>
      <c r="DP30" s="261"/>
      <c r="DQ30" s="262"/>
      <c r="DR30" s="221"/>
      <c r="DS30" s="221"/>
      <c r="DT30" s="210" t="s">
        <v>11</v>
      </c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1"/>
      <c r="EF30" s="221"/>
      <c r="EG30" s="221"/>
      <c r="EH30" s="209" t="s">
        <v>24</v>
      </c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1"/>
      <c r="ET30" s="220"/>
      <c r="EU30" s="221"/>
      <c r="EV30" s="209" t="s">
        <v>12</v>
      </c>
      <c r="EW30" s="222"/>
      <c r="EX30" s="222"/>
      <c r="EY30" s="222"/>
      <c r="EZ30" s="222"/>
      <c r="FA30" s="222"/>
      <c r="FB30" s="222"/>
      <c r="FC30" s="223"/>
      <c r="FD30" s="210" t="s">
        <v>13</v>
      </c>
      <c r="FE30" s="210"/>
      <c r="FF30" s="210"/>
      <c r="FG30" s="210"/>
      <c r="FH30" s="210"/>
      <c r="FI30" s="210"/>
      <c r="FJ30" s="210"/>
      <c r="FK30" s="210"/>
      <c r="FL30" s="210"/>
      <c r="FM30" s="210"/>
      <c r="FN30" s="210"/>
      <c r="FO30" s="230"/>
      <c r="FP30" s="29"/>
    </row>
    <row r="31" spans="2:172" ht="8.1" customHeight="1" x14ac:dyDescent="0.15">
      <c r="B31" s="55"/>
      <c r="D31" s="11"/>
      <c r="E31" s="235"/>
      <c r="F31" s="225"/>
      <c r="G31" s="225"/>
      <c r="H31" s="225"/>
      <c r="I31" s="225"/>
      <c r="J31" s="225"/>
      <c r="K31" s="225"/>
      <c r="L31" s="225"/>
      <c r="M31" s="225"/>
      <c r="N31" s="225"/>
      <c r="O31" s="202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4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46"/>
      <c r="CV31" s="239" t="s">
        <v>7</v>
      </c>
      <c r="CW31" s="24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55"/>
      <c r="DK31" s="256"/>
      <c r="DL31" s="256"/>
      <c r="DM31" s="257"/>
      <c r="DN31" s="263"/>
      <c r="DO31" s="239"/>
      <c r="DP31" s="239"/>
      <c r="DQ31" s="240"/>
      <c r="DR31" s="239" t="s">
        <v>7</v>
      </c>
      <c r="DS31" s="24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12"/>
      <c r="EF31" s="239" t="s">
        <v>7</v>
      </c>
      <c r="EG31" s="24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12"/>
      <c r="ET31" s="239" t="s">
        <v>7</v>
      </c>
      <c r="EU31" s="239"/>
      <c r="EV31" s="224"/>
      <c r="EW31" s="225"/>
      <c r="EX31" s="225"/>
      <c r="EY31" s="225"/>
      <c r="EZ31" s="225"/>
      <c r="FA31" s="225"/>
      <c r="FB31" s="225"/>
      <c r="FC31" s="226"/>
      <c r="FD31" s="200"/>
      <c r="FE31" s="200"/>
      <c r="FF31" s="200"/>
      <c r="FG31" s="200"/>
      <c r="FH31" s="200"/>
      <c r="FI31" s="200"/>
      <c r="FJ31" s="200"/>
      <c r="FK31" s="200"/>
      <c r="FL31" s="200"/>
      <c r="FM31" s="200"/>
      <c r="FN31" s="200"/>
      <c r="FO31" s="231"/>
      <c r="FP31" s="29"/>
    </row>
    <row r="32" spans="2:172" ht="8.1" customHeight="1" x14ac:dyDescent="0.15">
      <c r="D32" s="11"/>
      <c r="E32" s="235"/>
      <c r="F32" s="225"/>
      <c r="G32" s="225"/>
      <c r="H32" s="225"/>
      <c r="I32" s="225"/>
      <c r="J32" s="225"/>
      <c r="K32" s="225"/>
      <c r="L32" s="225"/>
      <c r="M32" s="225"/>
      <c r="N32" s="225"/>
      <c r="O32" s="202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4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46"/>
      <c r="CV32" s="239"/>
      <c r="CW32" s="24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55"/>
      <c r="DK32" s="256"/>
      <c r="DL32" s="256"/>
      <c r="DM32" s="257"/>
      <c r="DN32" s="263"/>
      <c r="DO32" s="239"/>
      <c r="DP32" s="239"/>
      <c r="DQ32" s="240"/>
      <c r="DR32" s="239"/>
      <c r="DS32" s="24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12"/>
      <c r="EF32" s="239"/>
      <c r="EG32" s="24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12"/>
      <c r="ET32" s="239"/>
      <c r="EU32" s="239"/>
      <c r="EV32" s="224"/>
      <c r="EW32" s="225"/>
      <c r="EX32" s="225"/>
      <c r="EY32" s="225"/>
      <c r="EZ32" s="225"/>
      <c r="FA32" s="225"/>
      <c r="FB32" s="225"/>
      <c r="FC32" s="226"/>
      <c r="FD32" s="200"/>
      <c r="FE32" s="200"/>
      <c r="FF32" s="200"/>
      <c r="FG32" s="200"/>
      <c r="FH32" s="200"/>
      <c r="FI32" s="200"/>
      <c r="FJ32" s="200"/>
      <c r="FK32" s="200"/>
      <c r="FL32" s="200"/>
      <c r="FM32" s="200"/>
      <c r="FN32" s="200"/>
      <c r="FO32" s="231"/>
      <c r="FP32" s="29"/>
    </row>
    <row r="33" spans="1:172" ht="8.1" customHeight="1" x14ac:dyDescent="0.15">
      <c r="D33" s="11"/>
      <c r="E33" s="235"/>
      <c r="F33" s="225"/>
      <c r="G33" s="225"/>
      <c r="H33" s="225"/>
      <c r="I33" s="225"/>
      <c r="J33" s="225"/>
      <c r="K33" s="225"/>
      <c r="L33" s="225"/>
      <c r="M33" s="225"/>
      <c r="N33" s="225"/>
      <c r="O33" s="202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4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46"/>
      <c r="CV33" s="239"/>
      <c r="CW33" s="24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55"/>
      <c r="DK33" s="256"/>
      <c r="DL33" s="256"/>
      <c r="DM33" s="257"/>
      <c r="DN33" s="263"/>
      <c r="DO33" s="239"/>
      <c r="DP33" s="239"/>
      <c r="DQ33" s="240"/>
      <c r="DR33" s="239"/>
      <c r="DS33" s="24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12"/>
      <c r="EF33" s="239"/>
      <c r="EG33" s="24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12"/>
      <c r="ET33" s="239"/>
      <c r="EU33" s="239"/>
      <c r="EV33" s="224"/>
      <c r="EW33" s="225"/>
      <c r="EX33" s="225"/>
      <c r="EY33" s="225"/>
      <c r="EZ33" s="225"/>
      <c r="FA33" s="225"/>
      <c r="FB33" s="225"/>
      <c r="FC33" s="226"/>
      <c r="FD33" s="200"/>
      <c r="FE33" s="200"/>
      <c r="FF33" s="200"/>
      <c r="FG33" s="200"/>
      <c r="FH33" s="200"/>
      <c r="FI33" s="200"/>
      <c r="FJ33" s="200"/>
      <c r="FK33" s="200"/>
      <c r="FL33" s="200"/>
      <c r="FM33" s="200"/>
      <c r="FN33" s="200"/>
      <c r="FO33" s="231"/>
      <c r="FP33" s="30"/>
    </row>
    <row r="34" spans="1:172" ht="8.1" customHeight="1" x14ac:dyDescent="0.15">
      <c r="D34" s="11"/>
      <c r="E34" s="236"/>
      <c r="F34" s="228"/>
      <c r="G34" s="228"/>
      <c r="H34" s="228"/>
      <c r="I34" s="228"/>
      <c r="J34" s="228"/>
      <c r="K34" s="228"/>
      <c r="L34" s="228"/>
      <c r="M34" s="228"/>
      <c r="N34" s="228"/>
      <c r="O34" s="238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47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9"/>
      <c r="CV34" s="241"/>
      <c r="CW34" s="242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58"/>
      <c r="DK34" s="259"/>
      <c r="DL34" s="259"/>
      <c r="DM34" s="260"/>
      <c r="DN34" s="264"/>
      <c r="DO34" s="241"/>
      <c r="DP34" s="241"/>
      <c r="DQ34" s="242"/>
      <c r="DR34" s="241"/>
      <c r="DS34" s="242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4"/>
      <c r="EF34" s="241"/>
      <c r="EG34" s="242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214"/>
      <c r="ET34" s="241"/>
      <c r="EU34" s="241"/>
      <c r="EV34" s="227"/>
      <c r="EW34" s="228"/>
      <c r="EX34" s="228"/>
      <c r="EY34" s="228"/>
      <c r="EZ34" s="228"/>
      <c r="FA34" s="228"/>
      <c r="FB34" s="228"/>
      <c r="FC34" s="229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  <c r="FN34" s="213"/>
      <c r="FO34" s="232"/>
      <c r="FP34" s="30"/>
    </row>
    <row r="35" spans="1:172" ht="8.1" customHeight="1" x14ac:dyDescent="0.15">
      <c r="A35" s="53">
        <v>1</v>
      </c>
      <c r="B35" s="56">
        <f>IF(E35="",0,1)</f>
        <v>1</v>
      </c>
      <c r="D35" s="11"/>
      <c r="E35" s="130">
        <f>IF(VLOOKUP($A35,入力シート,2,0)="","",VLOOKUP($A35,入力シート,2,0))</f>
        <v>1</v>
      </c>
      <c r="F35" s="131"/>
      <c r="G35" s="131"/>
      <c r="H35" s="131"/>
      <c r="I35" s="131"/>
      <c r="J35" s="131"/>
      <c r="K35" s="131"/>
      <c r="L35" s="131"/>
      <c r="M35" s="131"/>
      <c r="N35" s="132"/>
      <c r="O35" s="115" t="str">
        <f>IF(VLOOKUP($A35,入力シート,3,0)="","",VLOOKUP($A35,入力シート,3,0))</f>
        <v>千代田　和夫</v>
      </c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7"/>
      <c r="AZ35" s="115" t="str">
        <f>IF(VLOOKUP($A35,入力シート,5,0)="","",VLOOKUP($A35,入力シート,5,0))</f>
        <v>ヤマダ　カズオ</v>
      </c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7"/>
      <c r="CV35" s="136" t="str">
        <f>IF(OR(CX35="",CX35=0),"",IF(CX35&gt;43585,5,IF(CX35&gt;32515,4,3)))</f>
        <v/>
      </c>
      <c r="CW35" s="80"/>
      <c r="CX35" s="86" t="str">
        <f>IF(VLOOKUP($A35,入力シート,6,0)="","",VLOOKUP($A35,入力シート,6,0))</f>
        <v/>
      </c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8"/>
      <c r="DJ35" s="142">
        <f>IF(VLOOKUP($A35,入力シート,7,0)="","",VLOOKUP($A35,入力シート,7,0))</f>
        <v>1</v>
      </c>
      <c r="DK35" s="79"/>
      <c r="DL35" s="79"/>
      <c r="DM35" s="80"/>
      <c r="DN35" s="142">
        <f>IF(VLOOKUP($A35,入力シート,8,0)="","",VLOOKUP($A35,入力シート,8,0))</f>
        <v>2</v>
      </c>
      <c r="DO35" s="79"/>
      <c r="DP35" s="79"/>
      <c r="DQ35" s="80"/>
      <c r="DR35" s="136" t="str">
        <f>IF(OR(DT35="",DT35=0),"",IF(DT35&gt;43585,5,IF(DT35&gt;32515,4,3)))</f>
        <v/>
      </c>
      <c r="DS35" s="80"/>
      <c r="DT35" s="86" t="str">
        <f>IF(VLOOKUP($A35,入力シート,9,0)="","",VLOOKUP($A35,入力シート,9,0))</f>
        <v/>
      </c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8"/>
      <c r="EF35" s="136" t="str">
        <f>IF(OR(EH35="",EH35=0),"",IF(EH35&gt;43585,5,IF(EH35&gt;32515,4,3)))</f>
        <v/>
      </c>
      <c r="EG35" s="80"/>
      <c r="EH35" s="86" t="str">
        <f>IF(VLOOKUP($A35,入力シート,10,0)="","",VLOOKUP($A35,入力シート,10,0))</f>
        <v/>
      </c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8"/>
      <c r="ET35" s="155" t="str">
        <f>IF(OR(EV35="",EV35=0),"",IF(EV35&gt;43585,5,IF(EV35&gt;32515,4,3)))</f>
        <v/>
      </c>
      <c r="EU35" s="79"/>
      <c r="EV35" s="97" t="str">
        <f>IF(VLOOKUP($A35,入力シート,11,0)="","",VLOOKUP($A35,入力シート,11,0))</f>
        <v/>
      </c>
      <c r="EW35" s="98"/>
      <c r="EX35" s="98"/>
      <c r="EY35" s="98"/>
      <c r="EZ35" s="98"/>
      <c r="FA35" s="98"/>
      <c r="FB35" s="98"/>
      <c r="FC35" s="99"/>
      <c r="FD35" s="106">
        <f>IF(VLOOKUP($A35,入力シート,12,0)="","",VLOOKUP($A35,入力シート,12,0))</f>
        <v>99999999</v>
      </c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8"/>
      <c r="FP35" s="3"/>
    </row>
    <row r="36" spans="1:172" ht="8.1" customHeight="1" x14ac:dyDescent="0.15">
      <c r="B36" s="56"/>
      <c r="D36" s="11"/>
      <c r="E36" s="130"/>
      <c r="F36" s="131"/>
      <c r="G36" s="131"/>
      <c r="H36" s="131"/>
      <c r="I36" s="131"/>
      <c r="J36" s="131"/>
      <c r="K36" s="131"/>
      <c r="L36" s="131"/>
      <c r="M36" s="131"/>
      <c r="N36" s="132"/>
      <c r="O36" s="115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7"/>
      <c r="AZ36" s="127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9"/>
      <c r="CV36" s="79"/>
      <c r="CW36" s="80"/>
      <c r="CX36" s="86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8"/>
      <c r="DJ36" s="143"/>
      <c r="DK36" s="79"/>
      <c r="DL36" s="79"/>
      <c r="DM36" s="80"/>
      <c r="DN36" s="143"/>
      <c r="DO36" s="79"/>
      <c r="DP36" s="79"/>
      <c r="DQ36" s="80"/>
      <c r="DR36" s="79"/>
      <c r="DS36" s="80"/>
      <c r="DT36" s="86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8"/>
      <c r="EF36" s="79"/>
      <c r="EG36" s="80"/>
      <c r="EH36" s="86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8"/>
      <c r="ET36" s="79"/>
      <c r="EU36" s="79"/>
      <c r="EV36" s="97"/>
      <c r="EW36" s="98"/>
      <c r="EX36" s="98"/>
      <c r="EY36" s="98"/>
      <c r="EZ36" s="98"/>
      <c r="FA36" s="98"/>
      <c r="FB36" s="98"/>
      <c r="FC36" s="99"/>
      <c r="FD36" s="106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8"/>
    </row>
    <row r="37" spans="1:172" ht="8.1" customHeight="1" x14ac:dyDescent="0.15">
      <c r="B37" s="56"/>
      <c r="D37" s="11"/>
      <c r="E37" s="130"/>
      <c r="F37" s="131"/>
      <c r="G37" s="131"/>
      <c r="H37" s="131"/>
      <c r="I37" s="131"/>
      <c r="J37" s="131"/>
      <c r="K37" s="131"/>
      <c r="L37" s="131"/>
      <c r="M37" s="131"/>
      <c r="N37" s="132"/>
      <c r="O37" s="115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7"/>
      <c r="AZ37" s="112" t="str">
        <f>IF(VLOOKUP($A35,入力シート,4,0)="","",VLOOKUP($A35,入力シート,4,0))</f>
        <v>山田　カズオ</v>
      </c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4"/>
      <c r="CV37" s="79"/>
      <c r="CW37" s="80"/>
      <c r="CX37" s="86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8"/>
      <c r="DJ37" s="143"/>
      <c r="DK37" s="79"/>
      <c r="DL37" s="79"/>
      <c r="DM37" s="80"/>
      <c r="DN37" s="143"/>
      <c r="DO37" s="79"/>
      <c r="DP37" s="79"/>
      <c r="DQ37" s="80"/>
      <c r="DR37" s="79"/>
      <c r="DS37" s="80"/>
      <c r="DT37" s="86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8"/>
      <c r="EF37" s="79"/>
      <c r="EG37" s="80"/>
      <c r="EH37" s="86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8"/>
      <c r="ET37" s="79"/>
      <c r="EU37" s="79"/>
      <c r="EV37" s="97"/>
      <c r="EW37" s="98"/>
      <c r="EX37" s="98"/>
      <c r="EY37" s="98"/>
      <c r="EZ37" s="98"/>
      <c r="FA37" s="98"/>
      <c r="FB37" s="98"/>
      <c r="FC37" s="99"/>
      <c r="FD37" s="106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8"/>
    </row>
    <row r="38" spans="1:172" ht="8.1" customHeight="1" x14ac:dyDescent="0.15">
      <c r="B38" s="56"/>
      <c r="D38" s="11"/>
      <c r="E38" s="130"/>
      <c r="F38" s="131"/>
      <c r="G38" s="131"/>
      <c r="H38" s="131"/>
      <c r="I38" s="131"/>
      <c r="J38" s="131"/>
      <c r="K38" s="131"/>
      <c r="L38" s="131"/>
      <c r="M38" s="131"/>
      <c r="N38" s="132"/>
      <c r="O38" s="115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7"/>
      <c r="AZ38" s="115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7"/>
      <c r="CV38" s="79"/>
      <c r="CW38" s="80"/>
      <c r="CX38" s="86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8"/>
      <c r="DJ38" s="143"/>
      <c r="DK38" s="79"/>
      <c r="DL38" s="79"/>
      <c r="DM38" s="80"/>
      <c r="DN38" s="143"/>
      <c r="DO38" s="79"/>
      <c r="DP38" s="79"/>
      <c r="DQ38" s="80"/>
      <c r="DR38" s="79"/>
      <c r="DS38" s="80"/>
      <c r="DT38" s="86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8"/>
      <c r="EF38" s="79"/>
      <c r="EG38" s="80"/>
      <c r="EH38" s="86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/>
      <c r="ET38" s="79"/>
      <c r="EU38" s="79"/>
      <c r="EV38" s="97"/>
      <c r="EW38" s="98"/>
      <c r="EX38" s="98"/>
      <c r="EY38" s="98"/>
      <c r="EZ38" s="98"/>
      <c r="FA38" s="98"/>
      <c r="FB38" s="98"/>
      <c r="FC38" s="99"/>
      <c r="FD38" s="106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8"/>
    </row>
    <row r="39" spans="1:172" ht="8.1" customHeight="1" x14ac:dyDescent="0.15">
      <c r="B39" s="56"/>
      <c r="D39" s="11"/>
      <c r="E39" s="130"/>
      <c r="F39" s="131"/>
      <c r="G39" s="131"/>
      <c r="H39" s="131"/>
      <c r="I39" s="131"/>
      <c r="J39" s="131"/>
      <c r="K39" s="131"/>
      <c r="L39" s="131"/>
      <c r="M39" s="131"/>
      <c r="N39" s="132"/>
      <c r="O39" s="115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7"/>
      <c r="AZ39" s="115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7"/>
      <c r="CV39" s="79"/>
      <c r="CW39" s="80"/>
      <c r="CX39" s="86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8"/>
      <c r="DJ39" s="143"/>
      <c r="DK39" s="79"/>
      <c r="DL39" s="79"/>
      <c r="DM39" s="80"/>
      <c r="DN39" s="143"/>
      <c r="DO39" s="79"/>
      <c r="DP39" s="79"/>
      <c r="DQ39" s="80"/>
      <c r="DR39" s="79"/>
      <c r="DS39" s="80"/>
      <c r="DT39" s="86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8"/>
      <c r="EF39" s="79"/>
      <c r="EG39" s="80"/>
      <c r="EH39" s="86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8"/>
      <c r="ET39" s="79"/>
      <c r="EU39" s="79"/>
      <c r="EV39" s="97"/>
      <c r="EW39" s="98"/>
      <c r="EX39" s="98"/>
      <c r="EY39" s="98"/>
      <c r="EZ39" s="98"/>
      <c r="FA39" s="98"/>
      <c r="FB39" s="98"/>
      <c r="FC39" s="99"/>
      <c r="FD39" s="106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8"/>
    </row>
    <row r="40" spans="1:172" ht="8.1" customHeight="1" x14ac:dyDescent="0.15">
      <c r="E40" s="133"/>
      <c r="F40" s="134"/>
      <c r="G40" s="134"/>
      <c r="H40" s="134"/>
      <c r="I40" s="134"/>
      <c r="J40" s="134"/>
      <c r="K40" s="134"/>
      <c r="L40" s="134"/>
      <c r="M40" s="134"/>
      <c r="N40" s="135"/>
      <c r="O40" s="127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9"/>
      <c r="AZ40" s="127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9"/>
      <c r="CV40" s="137"/>
      <c r="CW40" s="138"/>
      <c r="CX40" s="139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1"/>
      <c r="DJ40" s="144"/>
      <c r="DK40" s="137"/>
      <c r="DL40" s="137"/>
      <c r="DM40" s="138"/>
      <c r="DN40" s="144"/>
      <c r="DO40" s="137"/>
      <c r="DP40" s="137"/>
      <c r="DQ40" s="138"/>
      <c r="DR40" s="137"/>
      <c r="DS40" s="138"/>
      <c r="DT40" s="139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1"/>
      <c r="EF40" s="137"/>
      <c r="EG40" s="138"/>
      <c r="EH40" s="139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1"/>
      <c r="ET40" s="137"/>
      <c r="EU40" s="137"/>
      <c r="EV40" s="121"/>
      <c r="EW40" s="122"/>
      <c r="EX40" s="122"/>
      <c r="EY40" s="122"/>
      <c r="EZ40" s="122"/>
      <c r="FA40" s="122"/>
      <c r="FB40" s="122"/>
      <c r="FC40" s="123"/>
      <c r="FD40" s="124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6"/>
    </row>
    <row r="41" spans="1:172" ht="8.1" customHeight="1" x14ac:dyDescent="0.15">
      <c r="A41" s="53">
        <f>A35+1</f>
        <v>2</v>
      </c>
      <c r="B41" s="56">
        <f>IF(E41="",0,1)</f>
        <v>0</v>
      </c>
      <c r="D41" s="33"/>
      <c r="E41" s="130" t="str">
        <f>IF(VLOOKUP($A41,入力シート,2,0)="","",VLOOKUP($A41,入力シート,2,0))</f>
        <v/>
      </c>
      <c r="F41" s="131"/>
      <c r="G41" s="131"/>
      <c r="H41" s="131"/>
      <c r="I41" s="131"/>
      <c r="J41" s="131"/>
      <c r="K41" s="131"/>
      <c r="L41" s="131"/>
      <c r="M41" s="131"/>
      <c r="N41" s="132"/>
      <c r="O41" s="115" t="str">
        <f>IF(VLOOKUP($A41,入力シート,3,0)="","",VLOOKUP($A41,入力シート,3,0))</f>
        <v/>
      </c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7"/>
      <c r="AZ41" s="115" t="str">
        <f>IF(VLOOKUP($A41,入力シート,5,0)="","",VLOOKUP($A41,入力シート,5,0))</f>
        <v/>
      </c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7"/>
      <c r="CV41" s="136" t="str">
        <f>IF(OR(CX41="",CX41=0),"",IF(CX41&gt;43585,5,IF(CX41&gt;32515,4,3)))</f>
        <v/>
      </c>
      <c r="CW41" s="80"/>
      <c r="CX41" s="86" t="str">
        <f>IF(VLOOKUP($A41,入力シート,6,0)="","",VLOOKUP($A41,入力シート,6,0))</f>
        <v/>
      </c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8"/>
      <c r="DJ41" s="142" t="str">
        <f>IF(VLOOKUP($A41,入力シート,7,0)="","",VLOOKUP($A41,入力シート,7,0))</f>
        <v/>
      </c>
      <c r="DK41" s="79"/>
      <c r="DL41" s="79"/>
      <c r="DM41" s="80"/>
      <c r="DN41" s="142" t="str">
        <f>IF(VLOOKUP($A41,入力シート,8,0)="","",VLOOKUP($A41,入力シート,8,0))</f>
        <v/>
      </c>
      <c r="DO41" s="79"/>
      <c r="DP41" s="79"/>
      <c r="DQ41" s="80"/>
      <c r="DR41" s="136" t="str">
        <f>IF(OR(DT41="",DT41=0),"",IF(DT41&gt;43585,5,IF(DT41&gt;32515,4,3)))</f>
        <v/>
      </c>
      <c r="DS41" s="80"/>
      <c r="DT41" s="86" t="str">
        <f>IF(VLOOKUP($A41,入力シート,9,0)="","",VLOOKUP($A41,入力シート,9,0))</f>
        <v/>
      </c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8"/>
      <c r="EF41" s="136" t="str">
        <f>IF(OR(EH41="",EH41=0),"",IF(EH41&gt;43585,5,IF(EH41&gt;32515,4,3)))</f>
        <v/>
      </c>
      <c r="EG41" s="80"/>
      <c r="EH41" s="86" t="str">
        <f>IF(VLOOKUP($A41,入力シート,10,0)="","",VLOOKUP($A41,入力シート,10,0))</f>
        <v/>
      </c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8"/>
      <c r="ET41" s="155" t="str">
        <f>IF(OR(EV41="",EV41=0),"",IF(EV41&gt;43585,5,IF(EV41&gt;32515,4,3)))</f>
        <v/>
      </c>
      <c r="EU41" s="79"/>
      <c r="EV41" s="97" t="str">
        <f>IF(VLOOKUP($A41,入力シート,11,0)="","",VLOOKUP($A41,入力シート,11,0))</f>
        <v/>
      </c>
      <c r="EW41" s="98"/>
      <c r="EX41" s="98"/>
      <c r="EY41" s="98"/>
      <c r="EZ41" s="98"/>
      <c r="FA41" s="98"/>
      <c r="FB41" s="98"/>
      <c r="FC41" s="99"/>
      <c r="FD41" s="106" t="str">
        <f>IF(VLOOKUP($A41,入力シート,12,0)="","",VLOOKUP($A41,入力シート,12,0))</f>
        <v/>
      </c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8"/>
      <c r="FP41" s="31"/>
    </row>
    <row r="42" spans="1:172" ht="8.1" customHeight="1" x14ac:dyDescent="0.15">
      <c r="D42" s="33"/>
      <c r="E42" s="130"/>
      <c r="F42" s="131"/>
      <c r="G42" s="131"/>
      <c r="H42" s="131"/>
      <c r="I42" s="131"/>
      <c r="J42" s="131"/>
      <c r="K42" s="131"/>
      <c r="L42" s="131"/>
      <c r="M42" s="131"/>
      <c r="N42" s="132"/>
      <c r="O42" s="115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7"/>
      <c r="AZ42" s="127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9"/>
      <c r="CV42" s="79"/>
      <c r="CW42" s="80"/>
      <c r="CX42" s="86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8"/>
      <c r="DJ42" s="143"/>
      <c r="DK42" s="79"/>
      <c r="DL42" s="79"/>
      <c r="DM42" s="80"/>
      <c r="DN42" s="143"/>
      <c r="DO42" s="79"/>
      <c r="DP42" s="79"/>
      <c r="DQ42" s="80"/>
      <c r="DR42" s="79"/>
      <c r="DS42" s="80"/>
      <c r="DT42" s="86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8"/>
      <c r="EF42" s="79"/>
      <c r="EG42" s="80"/>
      <c r="EH42" s="86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8"/>
      <c r="ET42" s="79"/>
      <c r="EU42" s="79"/>
      <c r="EV42" s="97"/>
      <c r="EW42" s="98"/>
      <c r="EX42" s="98"/>
      <c r="EY42" s="98"/>
      <c r="EZ42" s="98"/>
      <c r="FA42" s="98"/>
      <c r="FB42" s="98"/>
      <c r="FC42" s="99"/>
      <c r="FD42" s="106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8"/>
    </row>
    <row r="43" spans="1:172" ht="8.1" customHeight="1" x14ac:dyDescent="0.15">
      <c r="D43" s="33"/>
      <c r="E43" s="130"/>
      <c r="F43" s="131"/>
      <c r="G43" s="131"/>
      <c r="H43" s="131"/>
      <c r="I43" s="131"/>
      <c r="J43" s="131"/>
      <c r="K43" s="131"/>
      <c r="L43" s="131"/>
      <c r="M43" s="131"/>
      <c r="N43" s="132"/>
      <c r="O43" s="115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7"/>
      <c r="AZ43" s="112" t="str">
        <f>IF(VLOOKUP($A41,入力シート,4,0)="","",VLOOKUP($A41,入力シート,4,0))</f>
        <v/>
      </c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4"/>
      <c r="CV43" s="79"/>
      <c r="CW43" s="80"/>
      <c r="CX43" s="86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8"/>
      <c r="DJ43" s="143"/>
      <c r="DK43" s="79"/>
      <c r="DL43" s="79"/>
      <c r="DM43" s="80"/>
      <c r="DN43" s="143"/>
      <c r="DO43" s="79"/>
      <c r="DP43" s="79"/>
      <c r="DQ43" s="80"/>
      <c r="DR43" s="79"/>
      <c r="DS43" s="80"/>
      <c r="DT43" s="86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8"/>
      <c r="EF43" s="79"/>
      <c r="EG43" s="80"/>
      <c r="EH43" s="86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8"/>
      <c r="ET43" s="79"/>
      <c r="EU43" s="79"/>
      <c r="EV43" s="97"/>
      <c r="EW43" s="98"/>
      <c r="EX43" s="98"/>
      <c r="EY43" s="98"/>
      <c r="EZ43" s="98"/>
      <c r="FA43" s="98"/>
      <c r="FB43" s="98"/>
      <c r="FC43" s="99"/>
      <c r="FD43" s="106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8"/>
    </row>
    <row r="44" spans="1:172" ht="8.1" customHeight="1" x14ac:dyDescent="0.15">
      <c r="D44" s="33"/>
      <c r="E44" s="130"/>
      <c r="F44" s="131"/>
      <c r="G44" s="131"/>
      <c r="H44" s="131"/>
      <c r="I44" s="131"/>
      <c r="J44" s="131"/>
      <c r="K44" s="131"/>
      <c r="L44" s="131"/>
      <c r="M44" s="131"/>
      <c r="N44" s="132"/>
      <c r="O44" s="115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7"/>
      <c r="AZ44" s="115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7"/>
      <c r="CV44" s="79"/>
      <c r="CW44" s="80"/>
      <c r="CX44" s="86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8"/>
      <c r="DJ44" s="143"/>
      <c r="DK44" s="79"/>
      <c r="DL44" s="79"/>
      <c r="DM44" s="80"/>
      <c r="DN44" s="143"/>
      <c r="DO44" s="79"/>
      <c r="DP44" s="79"/>
      <c r="DQ44" s="80"/>
      <c r="DR44" s="79"/>
      <c r="DS44" s="80"/>
      <c r="DT44" s="86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8"/>
      <c r="EF44" s="79"/>
      <c r="EG44" s="80"/>
      <c r="EH44" s="86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8"/>
      <c r="ET44" s="79"/>
      <c r="EU44" s="79"/>
      <c r="EV44" s="97"/>
      <c r="EW44" s="98"/>
      <c r="EX44" s="98"/>
      <c r="EY44" s="98"/>
      <c r="EZ44" s="98"/>
      <c r="FA44" s="98"/>
      <c r="FB44" s="98"/>
      <c r="FC44" s="99"/>
      <c r="FD44" s="106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8"/>
    </row>
    <row r="45" spans="1:172" ht="8.1" customHeight="1" x14ac:dyDescent="0.15">
      <c r="D45" s="33"/>
      <c r="E45" s="130"/>
      <c r="F45" s="131"/>
      <c r="G45" s="131"/>
      <c r="H45" s="131"/>
      <c r="I45" s="131"/>
      <c r="J45" s="131"/>
      <c r="K45" s="131"/>
      <c r="L45" s="131"/>
      <c r="M45" s="131"/>
      <c r="N45" s="132"/>
      <c r="O45" s="115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7"/>
      <c r="AZ45" s="115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7"/>
      <c r="CV45" s="79"/>
      <c r="CW45" s="80"/>
      <c r="CX45" s="86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8"/>
      <c r="DJ45" s="143"/>
      <c r="DK45" s="79"/>
      <c r="DL45" s="79"/>
      <c r="DM45" s="80"/>
      <c r="DN45" s="143"/>
      <c r="DO45" s="79"/>
      <c r="DP45" s="79"/>
      <c r="DQ45" s="80"/>
      <c r="DR45" s="79"/>
      <c r="DS45" s="80"/>
      <c r="DT45" s="86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8"/>
      <c r="EF45" s="79"/>
      <c r="EG45" s="80"/>
      <c r="EH45" s="86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8"/>
      <c r="ET45" s="79"/>
      <c r="EU45" s="79"/>
      <c r="EV45" s="97"/>
      <c r="EW45" s="98"/>
      <c r="EX45" s="98"/>
      <c r="EY45" s="98"/>
      <c r="EZ45" s="98"/>
      <c r="FA45" s="98"/>
      <c r="FB45" s="98"/>
      <c r="FC45" s="99"/>
      <c r="FD45" s="106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8"/>
    </row>
    <row r="46" spans="1:172" ht="8.1" customHeight="1" x14ac:dyDescent="0.15">
      <c r="B46" s="56"/>
      <c r="E46" s="133"/>
      <c r="F46" s="134"/>
      <c r="G46" s="134"/>
      <c r="H46" s="134"/>
      <c r="I46" s="134"/>
      <c r="J46" s="134"/>
      <c r="K46" s="134"/>
      <c r="L46" s="134"/>
      <c r="M46" s="134"/>
      <c r="N46" s="135"/>
      <c r="O46" s="127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9"/>
      <c r="AZ46" s="127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9"/>
      <c r="CV46" s="137"/>
      <c r="CW46" s="138"/>
      <c r="CX46" s="139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1"/>
      <c r="DJ46" s="144"/>
      <c r="DK46" s="137"/>
      <c r="DL46" s="137"/>
      <c r="DM46" s="138"/>
      <c r="DN46" s="144"/>
      <c r="DO46" s="137"/>
      <c r="DP46" s="137"/>
      <c r="DQ46" s="138"/>
      <c r="DR46" s="137"/>
      <c r="DS46" s="138"/>
      <c r="DT46" s="139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1"/>
      <c r="EF46" s="137"/>
      <c r="EG46" s="138"/>
      <c r="EH46" s="139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1"/>
      <c r="ET46" s="137"/>
      <c r="EU46" s="137"/>
      <c r="EV46" s="121"/>
      <c r="EW46" s="122"/>
      <c r="EX46" s="122"/>
      <c r="EY46" s="122"/>
      <c r="EZ46" s="122"/>
      <c r="FA46" s="122"/>
      <c r="FB46" s="122"/>
      <c r="FC46" s="123"/>
      <c r="FD46" s="124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6"/>
    </row>
    <row r="47" spans="1:172" ht="8.1" customHeight="1" x14ac:dyDescent="0.15">
      <c r="A47" s="53">
        <f>A41+1</f>
        <v>3</v>
      </c>
      <c r="B47" s="56">
        <f>IF(E47="",0,1)</f>
        <v>0</v>
      </c>
      <c r="D47" s="33"/>
      <c r="E47" s="130" t="str">
        <f>IF(VLOOKUP($A47,入力シート,2,0)="","",VLOOKUP($A47,入力シート,2,0))</f>
        <v/>
      </c>
      <c r="F47" s="131"/>
      <c r="G47" s="131"/>
      <c r="H47" s="131"/>
      <c r="I47" s="131"/>
      <c r="J47" s="131"/>
      <c r="K47" s="131"/>
      <c r="L47" s="131"/>
      <c r="M47" s="131"/>
      <c r="N47" s="132"/>
      <c r="O47" s="115" t="str">
        <f>IF(VLOOKUP($A47,入力シート,3,0)="","",VLOOKUP($A47,入力シート,3,0))</f>
        <v/>
      </c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7"/>
      <c r="AZ47" s="115" t="str">
        <f>IF(VLOOKUP($A47,入力シート,5,0)="","",VLOOKUP($A47,入力シート,5,0))</f>
        <v/>
      </c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7"/>
      <c r="CV47" s="136" t="str">
        <f>IF(OR(CX47="",CX47=0),"",IF(CX47&gt;43585,5,IF(CX47&gt;32515,4,3)))</f>
        <v/>
      </c>
      <c r="CW47" s="80"/>
      <c r="CX47" s="86" t="str">
        <f>IF(VLOOKUP($A47,入力シート,6,0)="","",VLOOKUP($A47,入力シート,6,0))</f>
        <v/>
      </c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8"/>
      <c r="DJ47" s="142" t="str">
        <f>IF(VLOOKUP($A47,入力シート,7,0)="","",VLOOKUP($A47,入力シート,7,0))</f>
        <v/>
      </c>
      <c r="DK47" s="79"/>
      <c r="DL47" s="79"/>
      <c r="DM47" s="80"/>
      <c r="DN47" s="142" t="str">
        <f>IF(VLOOKUP($A47,入力シート,8,0)="","",VLOOKUP($A47,入力シート,8,0))</f>
        <v/>
      </c>
      <c r="DO47" s="79"/>
      <c r="DP47" s="79"/>
      <c r="DQ47" s="80"/>
      <c r="DR47" s="136" t="str">
        <f>IF(OR(DT47="",DT47=0),"",IF(DT47&gt;43585,5,IF(DT47&gt;32515,4,3)))</f>
        <v/>
      </c>
      <c r="DS47" s="80"/>
      <c r="DT47" s="86" t="str">
        <f>IF(VLOOKUP($A47,入力シート,9,0)="","",VLOOKUP($A47,入力シート,9,0))</f>
        <v/>
      </c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8"/>
      <c r="EF47" s="136" t="str">
        <f>IF(OR(EH47="",EH47=0),"",IF(EH47&gt;43585,5,IF(EH47&gt;32515,4,3)))</f>
        <v/>
      </c>
      <c r="EG47" s="80"/>
      <c r="EH47" s="86" t="str">
        <f>IF(VLOOKUP($A47,入力シート,10,0)="","",VLOOKUP($A47,入力シート,10,0))</f>
        <v/>
      </c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8"/>
      <c r="ET47" s="155" t="str">
        <f>IF(OR(EV47="",EV47=0),"",IF(EV47&gt;43585,5,IF(EV47&gt;32515,4,3)))</f>
        <v/>
      </c>
      <c r="EU47" s="79"/>
      <c r="EV47" s="97" t="str">
        <f>IF(VLOOKUP($A47,入力シート,11,0)="","",VLOOKUP($A47,入力シート,11,0))</f>
        <v/>
      </c>
      <c r="EW47" s="98"/>
      <c r="EX47" s="98"/>
      <c r="EY47" s="98"/>
      <c r="EZ47" s="98"/>
      <c r="FA47" s="98"/>
      <c r="FB47" s="98"/>
      <c r="FC47" s="99"/>
      <c r="FD47" s="106" t="str">
        <f>IF(VLOOKUP($A47,入力シート,12,0)="","",VLOOKUP($A47,入力シート,12,0))</f>
        <v/>
      </c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8"/>
      <c r="FP47" s="31"/>
    </row>
    <row r="48" spans="1:172" ht="8.1" customHeight="1" x14ac:dyDescent="0.15">
      <c r="D48" s="33"/>
      <c r="E48" s="130"/>
      <c r="F48" s="131"/>
      <c r="G48" s="131"/>
      <c r="H48" s="131"/>
      <c r="I48" s="131"/>
      <c r="J48" s="131"/>
      <c r="K48" s="131"/>
      <c r="L48" s="131"/>
      <c r="M48" s="131"/>
      <c r="N48" s="132"/>
      <c r="O48" s="115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7"/>
      <c r="AZ48" s="127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9"/>
      <c r="CV48" s="79"/>
      <c r="CW48" s="80"/>
      <c r="CX48" s="86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8"/>
      <c r="DJ48" s="143"/>
      <c r="DK48" s="79"/>
      <c r="DL48" s="79"/>
      <c r="DM48" s="80"/>
      <c r="DN48" s="143"/>
      <c r="DO48" s="79"/>
      <c r="DP48" s="79"/>
      <c r="DQ48" s="80"/>
      <c r="DR48" s="79"/>
      <c r="DS48" s="80"/>
      <c r="DT48" s="86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8"/>
      <c r="EF48" s="79"/>
      <c r="EG48" s="80"/>
      <c r="EH48" s="86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8"/>
      <c r="ET48" s="79"/>
      <c r="EU48" s="79"/>
      <c r="EV48" s="97"/>
      <c r="EW48" s="98"/>
      <c r="EX48" s="98"/>
      <c r="EY48" s="98"/>
      <c r="EZ48" s="98"/>
      <c r="FA48" s="98"/>
      <c r="FB48" s="98"/>
      <c r="FC48" s="99"/>
      <c r="FD48" s="106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8"/>
    </row>
    <row r="49" spans="1:172" ht="8.1" customHeight="1" x14ac:dyDescent="0.15">
      <c r="D49" s="33"/>
      <c r="E49" s="130"/>
      <c r="F49" s="131"/>
      <c r="G49" s="131"/>
      <c r="H49" s="131"/>
      <c r="I49" s="131"/>
      <c r="J49" s="131"/>
      <c r="K49" s="131"/>
      <c r="L49" s="131"/>
      <c r="M49" s="131"/>
      <c r="N49" s="132"/>
      <c r="O49" s="115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7"/>
      <c r="AZ49" s="112" t="str">
        <f>IF(VLOOKUP($A47,入力シート,4,0)="","",VLOOKUP($A47,入力シート,4,0))</f>
        <v/>
      </c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4"/>
      <c r="CV49" s="79"/>
      <c r="CW49" s="80"/>
      <c r="CX49" s="86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8"/>
      <c r="DJ49" s="143"/>
      <c r="DK49" s="79"/>
      <c r="DL49" s="79"/>
      <c r="DM49" s="80"/>
      <c r="DN49" s="143"/>
      <c r="DO49" s="79"/>
      <c r="DP49" s="79"/>
      <c r="DQ49" s="80"/>
      <c r="DR49" s="79"/>
      <c r="DS49" s="80"/>
      <c r="DT49" s="86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8"/>
      <c r="EF49" s="79"/>
      <c r="EG49" s="80"/>
      <c r="EH49" s="86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8"/>
      <c r="ET49" s="79"/>
      <c r="EU49" s="79"/>
      <c r="EV49" s="97"/>
      <c r="EW49" s="98"/>
      <c r="EX49" s="98"/>
      <c r="EY49" s="98"/>
      <c r="EZ49" s="98"/>
      <c r="FA49" s="98"/>
      <c r="FB49" s="98"/>
      <c r="FC49" s="99"/>
      <c r="FD49" s="106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8"/>
    </row>
    <row r="50" spans="1:172" ht="8.1" customHeight="1" x14ac:dyDescent="0.15">
      <c r="D50" s="33"/>
      <c r="E50" s="130"/>
      <c r="F50" s="131"/>
      <c r="G50" s="131"/>
      <c r="H50" s="131"/>
      <c r="I50" s="131"/>
      <c r="J50" s="131"/>
      <c r="K50" s="131"/>
      <c r="L50" s="131"/>
      <c r="M50" s="131"/>
      <c r="N50" s="132"/>
      <c r="O50" s="115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7"/>
      <c r="AZ50" s="115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7"/>
      <c r="CV50" s="79"/>
      <c r="CW50" s="80"/>
      <c r="CX50" s="86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8"/>
      <c r="DJ50" s="143"/>
      <c r="DK50" s="79"/>
      <c r="DL50" s="79"/>
      <c r="DM50" s="80"/>
      <c r="DN50" s="143"/>
      <c r="DO50" s="79"/>
      <c r="DP50" s="79"/>
      <c r="DQ50" s="80"/>
      <c r="DR50" s="79"/>
      <c r="DS50" s="80"/>
      <c r="DT50" s="86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8"/>
      <c r="EF50" s="79"/>
      <c r="EG50" s="80"/>
      <c r="EH50" s="86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8"/>
      <c r="ET50" s="79"/>
      <c r="EU50" s="79"/>
      <c r="EV50" s="97"/>
      <c r="EW50" s="98"/>
      <c r="EX50" s="98"/>
      <c r="EY50" s="98"/>
      <c r="EZ50" s="98"/>
      <c r="FA50" s="98"/>
      <c r="FB50" s="98"/>
      <c r="FC50" s="99"/>
      <c r="FD50" s="106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8"/>
    </row>
    <row r="51" spans="1:172" ht="8.1" customHeight="1" x14ac:dyDescent="0.15">
      <c r="D51" s="33"/>
      <c r="E51" s="130"/>
      <c r="F51" s="131"/>
      <c r="G51" s="131"/>
      <c r="H51" s="131"/>
      <c r="I51" s="131"/>
      <c r="J51" s="131"/>
      <c r="K51" s="131"/>
      <c r="L51" s="131"/>
      <c r="M51" s="131"/>
      <c r="N51" s="132"/>
      <c r="O51" s="115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7"/>
      <c r="AZ51" s="115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7"/>
      <c r="CV51" s="79"/>
      <c r="CW51" s="80"/>
      <c r="CX51" s="86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8"/>
      <c r="DJ51" s="143"/>
      <c r="DK51" s="79"/>
      <c r="DL51" s="79"/>
      <c r="DM51" s="80"/>
      <c r="DN51" s="143"/>
      <c r="DO51" s="79"/>
      <c r="DP51" s="79"/>
      <c r="DQ51" s="80"/>
      <c r="DR51" s="79"/>
      <c r="DS51" s="80"/>
      <c r="DT51" s="86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8"/>
      <c r="EF51" s="79"/>
      <c r="EG51" s="80"/>
      <c r="EH51" s="86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8"/>
      <c r="ET51" s="79"/>
      <c r="EU51" s="79"/>
      <c r="EV51" s="97"/>
      <c r="EW51" s="98"/>
      <c r="EX51" s="98"/>
      <c r="EY51" s="98"/>
      <c r="EZ51" s="98"/>
      <c r="FA51" s="98"/>
      <c r="FB51" s="98"/>
      <c r="FC51" s="99"/>
      <c r="FD51" s="106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8"/>
    </row>
    <row r="52" spans="1:172" ht="8.1" customHeight="1" x14ac:dyDescent="0.15">
      <c r="B52" s="56"/>
      <c r="E52" s="133"/>
      <c r="F52" s="134"/>
      <c r="G52" s="134"/>
      <c r="H52" s="134"/>
      <c r="I52" s="134"/>
      <c r="J52" s="134"/>
      <c r="K52" s="134"/>
      <c r="L52" s="134"/>
      <c r="M52" s="134"/>
      <c r="N52" s="135"/>
      <c r="O52" s="127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9"/>
      <c r="AZ52" s="127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9"/>
      <c r="CV52" s="137"/>
      <c r="CW52" s="138"/>
      <c r="CX52" s="139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1"/>
      <c r="DJ52" s="144"/>
      <c r="DK52" s="137"/>
      <c r="DL52" s="137"/>
      <c r="DM52" s="138"/>
      <c r="DN52" s="144"/>
      <c r="DO52" s="137"/>
      <c r="DP52" s="137"/>
      <c r="DQ52" s="138"/>
      <c r="DR52" s="137"/>
      <c r="DS52" s="138"/>
      <c r="DT52" s="139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1"/>
      <c r="EF52" s="137"/>
      <c r="EG52" s="138"/>
      <c r="EH52" s="139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1"/>
      <c r="ET52" s="137"/>
      <c r="EU52" s="137"/>
      <c r="EV52" s="121"/>
      <c r="EW52" s="122"/>
      <c r="EX52" s="122"/>
      <c r="EY52" s="122"/>
      <c r="EZ52" s="122"/>
      <c r="FA52" s="122"/>
      <c r="FB52" s="122"/>
      <c r="FC52" s="123"/>
      <c r="FD52" s="124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6"/>
    </row>
    <row r="53" spans="1:172" ht="8.1" customHeight="1" x14ac:dyDescent="0.15">
      <c r="A53" s="53">
        <f>A47+1</f>
        <v>4</v>
      </c>
      <c r="B53" s="56">
        <f>IF(E53="",0,1)</f>
        <v>0</v>
      </c>
      <c r="D53" s="33"/>
      <c r="E53" s="130" t="str">
        <f>IF(VLOOKUP($A53,入力シート,2,0)="","",VLOOKUP($A53,入力シート,2,0))</f>
        <v/>
      </c>
      <c r="F53" s="131"/>
      <c r="G53" s="131"/>
      <c r="H53" s="131"/>
      <c r="I53" s="131"/>
      <c r="J53" s="131"/>
      <c r="K53" s="131"/>
      <c r="L53" s="131"/>
      <c r="M53" s="131"/>
      <c r="N53" s="132"/>
      <c r="O53" s="115" t="str">
        <f>IF(VLOOKUP($A53,入力シート,3,0)="","",VLOOKUP($A53,入力シート,3,0))</f>
        <v/>
      </c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7"/>
      <c r="AZ53" s="115" t="str">
        <f>IF(VLOOKUP($A53,入力シート,5,0)="","",VLOOKUP($A53,入力シート,5,0))</f>
        <v/>
      </c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7"/>
      <c r="CV53" s="136" t="str">
        <f>IF(OR(CX53="",CX53=0),"",IF(CX53&gt;43585,5,IF(CX53&gt;32515,4,3)))</f>
        <v/>
      </c>
      <c r="CW53" s="80"/>
      <c r="CX53" s="86" t="str">
        <f>IF(VLOOKUP($A53,入力シート,6,0)="","",VLOOKUP($A53,入力シート,6,0))</f>
        <v/>
      </c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8"/>
      <c r="DJ53" s="142" t="str">
        <f>IF(VLOOKUP($A53,入力シート,7,0)="","",VLOOKUP($A53,入力シート,7,0))</f>
        <v/>
      </c>
      <c r="DK53" s="79"/>
      <c r="DL53" s="79"/>
      <c r="DM53" s="80"/>
      <c r="DN53" s="142" t="str">
        <f>IF(VLOOKUP($A53,入力シート,8,0)="","",VLOOKUP($A53,入力シート,8,0))</f>
        <v/>
      </c>
      <c r="DO53" s="79"/>
      <c r="DP53" s="79"/>
      <c r="DQ53" s="80"/>
      <c r="DR53" s="136" t="str">
        <f>IF(OR(DT53="",DT53=0),"",IF(DT53&gt;43585,5,IF(DT53&gt;32515,4,3)))</f>
        <v/>
      </c>
      <c r="DS53" s="80"/>
      <c r="DT53" s="86" t="str">
        <f>IF(VLOOKUP($A53,入力シート,9,0)="","",VLOOKUP($A53,入力シート,9,0))</f>
        <v/>
      </c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8"/>
      <c r="EF53" s="136" t="str">
        <f>IF(OR(EH53="",EH53=0),"",IF(EH53&gt;43585,5,IF(EH53&gt;32515,4,3)))</f>
        <v/>
      </c>
      <c r="EG53" s="80"/>
      <c r="EH53" s="86" t="str">
        <f>IF(VLOOKUP($A53,入力シート,10,0)="","",VLOOKUP($A53,入力シート,10,0))</f>
        <v/>
      </c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8"/>
      <c r="ET53" s="155" t="str">
        <f>IF(OR(EV53="",EV53=0),"",IF(EV53&gt;43585,5,IF(EV53&gt;32515,4,3)))</f>
        <v/>
      </c>
      <c r="EU53" s="79"/>
      <c r="EV53" s="97" t="str">
        <f>IF(VLOOKUP($A53,入力シート,11,0)="","",VLOOKUP($A53,入力シート,11,0))</f>
        <v/>
      </c>
      <c r="EW53" s="98"/>
      <c r="EX53" s="98"/>
      <c r="EY53" s="98"/>
      <c r="EZ53" s="98"/>
      <c r="FA53" s="98"/>
      <c r="FB53" s="98"/>
      <c r="FC53" s="99"/>
      <c r="FD53" s="106" t="str">
        <f>IF(VLOOKUP($A53,入力シート,12,0)="","",VLOOKUP($A53,入力シート,12,0))</f>
        <v/>
      </c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8"/>
      <c r="FP53" s="31"/>
    </row>
    <row r="54" spans="1:172" ht="8.1" customHeight="1" x14ac:dyDescent="0.15">
      <c r="D54" s="33"/>
      <c r="E54" s="130"/>
      <c r="F54" s="131"/>
      <c r="G54" s="131"/>
      <c r="H54" s="131"/>
      <c r="I54" s="131"/>
      <c r="J54" s="131"/>
      <c r="K54" s="131"/>
      <c r="L54" s="131"/>
      <c r="M54" s="131"/>
      <c r="N54" s="132"/>
      <c r="O54" s="115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7"/>
      <c r="AZ54" s="127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9"/>
      <c r="CV54" s="79"/>
      <c r="CW54" s="80"/>
      <c r="CX54" s="86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8"/>
      <c r="DJ54" s="143"/>
      <c r="DK54" s="79"/>
      <c r="DL54" s="79"/>
      <c r="DM54" s="80"/>
      <c r="DN54" s="143"/>
      <c r="DO54" s="79"/>
      <c r="DP54" s="79"/>
      <c r="DQ54" s="80"/>
      <c r="DR54" s="79"/>
      <c r="DS54" s="80"/>
      <c r="DT54" s="86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8"/>
      <c r="EF54" s="79"/>
      <c r="EG54" s="80"/>
      <c r="EH54" s="86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8"/>
      <c r="ET54" s="79"/>
      <c r="EU54" s="79"/>
      <c r="EV54" s="97"/>
      <c r="EW54" s="98"/>
      <c r="EX54" s="98"/>
      <c r="EY54" s="98"/>
      <c r="EZ54" s="98"/>
      <c r="FA54" s="98"/>
      <c r="FB54" s="98"/>
      <c r="FC54" s="99"/>
      <c r="FD54" s="106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8"/>
    </row>
    <row r="55" spans="1:172" ht="8.1" customHeight="1" x14ac:dyDescent="0.15">
      <c r="D55" s="33"/>
      <c r="E55" s="130"/>
      <c r="F55" s="131"/>
      <c r="G55" s="131"/>
      <c r="H55" s="131"/>
      <c r="I55" s="131"/>
      <c r="J55" s="131"/>
      <c r="K55" s="131"/>
      <c r="L55" s="131"/>
      <c r="M55" s="131"/>
      <c r="N55" s="132"/>
      <c r="O55" s="115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7"/>
      <c r="AZ55" s="112" t="str">
        <f>IF(VLOOKUP($A53,入力シート,4,0)="","",VLOOKUP($A53,入力シート,4,0))</f>
        <v/>
      </c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4"/>
      <c r="CV55" s="79"/>
      <c r="CW55" s="80"/>
      <c r="CX55" s="86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8"/>
      <c r="DJ55" s="143"/>
      <c r="DK55" s="79"/>
      <c r="DL55" s="79"/>
      <c r="DM55" s="80"/>
      <c r="DN55" s="143"/>
      <c r="DO55" s="79"/>
      <c r="DP55" s="79"/>
      <c r="DQ55" s="80"/>
      <c r="DR55" s="79"/>
      <c r="DS55" s="80"/>
      <c r="DT55" s="86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8"/>
      <c r="EF55" s="79"/>
      <c r="EG55" s="80"/>
      <c r="EH55" s="86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8"/>
      <c r="ET55" s="79"/>
      <c r="EU55" s="79"/>
      <c r="EV55" s="97"/>
      <c r="EW55" s="98"/>
      <c r="EX55" s="98"/>
      <c r="EY55" s="98"/>
      <c r="EZ55" s="98"/>
      <c r="FA55" s="98"/>
      <c r="FB55" s="98"/>
      <c r="FC55" s="99"/>
      <c r="FD55" s="106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8"/>
    </row>
    <row r="56" spans="1:172" ht="8.1" customHeight="1" x14ac:dyDescent="0.15">
      <c r="D56" s="33"/>
      <c r="E56" s="130"/>
      <c r="F56" s="131"/>
      <c r="G56" s="131"/>
      <c r="H56" s="131"/>
      <c r="I56" s="131"/>
      <c r="J56" s="131"/>
      <c r="K56" s="131"/>
      <c r="L56" s="131"/>
      <c r="M56" s="131"/>
      <c r="N56" s="132"/>
      <c r="O56" s="115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7"/>
      <c r="AZ56" s="115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7"/>
      <c r="CV56" s="79"/>
      <c r="CW56" s="80"/>
      <c r="CX56" s="86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8"/>
      <c r="DJ56" s="143"/>
      <c r="DK56" s="79"/>
      <c r="DL56" s="79"/>
      <c r="DM56" s="80"/>
      <c r="DN56" s="143"/>
      <c r="DO56" s="79"/>
      <c r="DP56" s="79"/>
      <c r="DQ56" s="80"/>
      <c r="DR56" s="79"/>
      <c r="DS56" s="80"/>
      <c r="DT56" s="86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8"/>
      <c r="EF56" s="79"/>
      <c r="EG56" s="80"/>
      <c r="EH56" s="86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8"/>
      <c r="ET56" s="79"/>
      <c r="EU56" s="79"/>
      <c r="EV56" s="97"/>
      <c r="EW56" s="98"/>
      <c r="EX56" s="98"/>
      <c r="EY56" s="98"/>
      <c r="EZ56" s="98"/>
      <c r="FA56" s="98"/>
      <c r="FB56" s="98"/>
      <c r="FC56" s="99"/>
      <c r="FD56" s="106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8"/>
    </row>
    <row r="57" spans="1:172" ht="8.1" customHeight="1" x14ac:dyDescent="0.15">
      <c r="D57" s="33"/>
      <c r="E57" s="130"/>
      <c r="F57" s="131"/>
      <c r="G57" s="131"/>
      <c r="H57" s="131"/>
      <c r="I57" s="131"/>
      <c r="J57" s="131"/>
      <c r="K57" s="131"/>
      <c r="L57" s="131"/>
      <c r="M57" s="131"/>
      <c r="N57" s="132"/>
      <c r="O57" s="115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7"/>
      <c r="AZ57" s="115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7"/>
      <c r="CV57" s="79"/>
      <c r="CW57" s="80"/>
      <c r="CX57" s="86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8"/>
      <c r="DJ57" s="143"/>
      <c r="DK57" s="79"/>
      <c r="DL57" s="79"/>
      <c r="DM57" s="80"/>
      <c r="DN57" s="143"/>
      <c r="DO57" s="79"/>
      <c r="DP57" s="79"/>
      <c r="DQ57" s="80"/>
      <c r="DR57" s="79"/>
      <c r="DS57" s="80"/>
      <c r="DT57" s="86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8"/>
      <c r="EF57" s="79"/>
      <c r="EG57" s="80"/>
      <c r="EH57" s="86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8"/>
      <c r="ET57" s="79"/>
      <c r="EU57" s="79"/>
      <c r="EV57" s="97"/>
      <c r="EW57" s="98"/>
      <c r="EX57" s="98"/>
      <c r="EY57" s="98"/>
      <c r="EZ57" s="98"/>
      <c r="FA57" s="98"/>
      <c r="FB57" s="98"/>
      <c r="FC57" s="99"/>
      <c r="FD57" s="106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8"/>
    </row>
    <row r="58" spans="1:172" ht="8.1" customHeight="1" x14ac:dyDescent="0.15">
      <c r="B58" s="56"/>
      <c r="E58" s="133"/>
      <c r="F58" s="134"/>
      <c r="G58" s="134"/>
      <c r="H58" s="134"/>
      <c r="I58" s="134"/>
      <c r="J58" s="134"/>
      <c r="K58" s="134"/>
      <c r="L58" s="134"/>
      <c r="M58" s="134"/>
      <c r="N58" s="135"/>
      <c r="O58" s="127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9"/>
      <c r="AZ58" s="127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9"/>
      <c r="CV58" s="137"/>
      <c r="CW58" s="138"/>
      <c r="CX58" s="139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1"/>
      <c r="DJ58" s="144"/>
      <c r="DK58" s="137"/>
      <c r="DL58" s="137"/>
      <c r="DM58" s="138"/>
      <c r="DN58" s="144"/>
      <c r="DO58" s="137"/>
      <c r="DP58" s="137"/>
      <c r="DQ58" s="138"/>
      <c r="DR58" s="137"/>
      <c r="DS58" s="138"/>
      <c r="DT58" s="139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1"/>
      <c r="EF58" s="137"/>
      <c r="EG58" s="138"/>
      <c r="EH58" s="139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1"/>
      <c r="ET58" s="137"/>
      <c r="EU58" s="137"/>
      <c r="EV58" s="121"/>
      <c r="EW58" s="122"/>
      <c r="EX58" s="122"/>
      <c r="EY58" s="122"/>
      <c r="EZ58" s="122"/>
      <c r="FA58" s="122"/>
      <c r="FB58" s="122"/>
      <c r="FC58" s="123"/>
      <c r="FD58" s="124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6"/>
    </row>
    <row r="59" spans="1:172" ht="8.1" customHeight="1" x14ac:dyDescent="0.15">
      <c r="A59" s="53">
        <f>A53+1</f>
        <v>5</v>
      </c>
      <c r="B59" s="56">
        <f>IF(E59="",0,1)</f>
        <v>0</v>
      </c>
      <c r="D59" s="33"/>
      <c r="E59" s="130" t="str">
        <f>IF(VLOOKUP($A59,入力シート,2,0)="","",VLOOKUP($A59,入力シート,2,0))</f>
        <v/>
      </c>
      <c r="F59" s="131"/>
      <c r="G59" s="131"/>
      <c r="H59" s="131"/>
      <c r="I59" s="131"/>
      <c r="J59" s="131"/>
      <c r="K59" s="131"/>
      <c r="L59" s="131"/>
      <c r="M59" s="131"/>
      <c r="N59" s="132"/>
      <c r="O59" s="115" t="str">
        <f>IF(VLOOKUP($A59,入力シート,3,0)="","",VLOOKUP($A59,入力シート,3,0))</f>
        <v/>
      </c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7"/>
      <c r="AZ59" s="115" t="str">
        <f>IF(VLOOKUP($A59,入力シート,5,0)="","",VLOOKUP($A59,入力シート,5,0))</f>
        <v/>
      </c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7"/>
      <c r="CV59" s="136" t="str">
        <f>IF(OR(CX59="",CX59=0),"",IF(CX59&gt;43585,5,IF(CX59&gt;32515,4,3)))</f>
        <v/>
      </c>
      <c r="CW59" s="80"/>
      <c r="CX59" s="86" t="str">
        <f>IF(VLOOKUP($A59,入力シート,6,0)="","",VLOOKUP($A59,入力シート,6,0))</f>
        <v/>
      </c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8"/>
      <c r="DJ59" s="142" t="str">
        <f>IF(VLOOKUP($A59,入力シート,7,0)="","",VLOOKUP($A59,入力シート,7,0))</f>
        <v/>
      </c>
      <c r="DK59" s="79"/>
      <c r="DL59" s="79"/>
      <c r="DM59" s="80"/>
      <c r="DN59" s="142" t="str">
        <f>IF(VLOOKUP($A59,入力シート,8,0)="","",VLOOKUP($A59,入力シート,8,0))</f>
        <v/>
      </c>
      <c r="DO59" s="79"/>
      <c r="DP59" s="79"/>
      <c r="DQ59" s="80"/>
      <c r="DR59" s="136" t="str">
        <f>IF(OR(DT59="",DT59=0),"",IF(DT59&gt;43585,5,IF(DT59&gt;32515,4,3)))</f>
        <v/>
      </c>
      <c r="DS59" s="80"/>
      <c r="DT59" s="86" t="str">
        <f>IF(VLOOKUP($A59,入力シート,9,0)="","",VLOOKUP($A59,入力シート,9,0))</f>
        <v/>
      </c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8"/>
      <c r="EF59" s="136" t="str">
        <f>IF(OR(EH59="",EH59=0),"",IF(EH59&gt;43585,5,IF(EH59&gt;32515,4,3)))</f>
        <v/>
      </c>
      <c r="EG59" s="80"/>
      <c r="EH59" s="86" t="str">
        <f>IF(VLOOKUP($A59,入力シート,10,0)="","",VLOOKUP($A59,入力シート,10,0))</f>
        <v/>
      </c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8"/>
      <c r="ET59" s="155" t="str">
        <f>IF(OR(EV59="",EV59=0),"",IF(EV59&gt;43585,5,IF(EV59&gt;32515,4,3)))</f>
        <v/>
      </c>
      <c r="EU59" s="79"/>
      <c r="EV59" s="97" t="str">
        <f>IF(VLOOKUP($A59,入力シート,11,0)="","",VLOOKUP($A59,入力シート,11,0))</f>
        <v/>
      </c>
      <c r="EW59" s="98"/>
      <c r="EX59" s="98"/>
      <c r="EY59" s="98"/>
      <c r="EZ59" s="98"/>
      <c r="FA59" s="98"/>
      <c r="FB59" s="98"/>
      <c r="FC59" s="99"/>
      <c r="FD59" s="106" t="str">
        <f>IF(VLOOKUP($A59,入力シート,12,0)="","",VLOOKUP($A59,入力シート,12,0))</f>
        <v/>
      </c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8"/>
      <c r="FP59" s="31"/>
    </row>
    <row r="60" spans="1:172" ht="8.1" customHeight="1" x14ac:dyDescent="0.15">
      <c r="D60" s="33"/>
      <c r="E60" s="130"/>
      <c r="F60" s="131"/>
      <c r="G60" s="131"/>
      <c r="H60" s="131"/>
      <c r="I60" s="131"/>
      <c r="J60" s="131"/>
      <c r="K60" s="131"/>
      <c r="L60" s="131"/>
      <c r="M60" s="131"/>
      <c r="N60" s="132"/>
      <c r="O60" s="115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7"/>
      <c r="AZ60" s="127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9"/>
      <c r="CV60" s="79"/>
      <c r="CW60" s="80"/>
      <c r="CX60" s="86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8"/>
      <c r="DJ60" s="143"/>
      <c r="DK60" s="79"/>
      <c r="DL60" s="79"/>
      <c r="DM60" s="80"/>
      <c r="DN60" s="143"/>
      <c r="DO60" s="79"/>
      <c r="DP60" s="79"/>
      <c r="DQ60" s="80"/>
      <c r="DR60" s="79"/>
      <c r="DS60" s="80"/>
      <c r="DT60" s="86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8"/>
      <c r="EF60" s="79"/>
      <c r="EG60" s="80"/>
      <c r="EH60" s="86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8"/>
      <c r="ET60" s="79"/>
      <c r="EU60" s="79"/>
      <c r="EV60" s="97"/>
      <c r="EW60" s="98"/>
      <c r="EX60" s="98"/>
      <c r="EY60" s="98"/>
      <c r="EZ60" s="98"/>
      <c r="FA60" s="98"/>
      <c r="FB60" s="98"/>
      <c r="FC60" s="99"/>
      <c r="FD60" s="106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8"/>
    </row>
    <row r="61" spans="1:172" ht="8.1" customHeight="1" x14ac:dyDescent="0.15">
      <c r="D61" s="33"/>
      <c r="E61" s="130"/>
      <c r="F61" s="131"/>
      <c r="G61" s="131"/>
      <c r="H61" s="131"/>
      <c r="I61" s="131"/>
      <c r="J61" s="131"/>
      <c r="K61" s="131"/>
      <c r="L61" s="131"/>
      <c r="M61" s="131"/>
      <c r="N61" s="132"/>
      <c r="O61" s="115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7"/>
      <c r="AZ61" s="112" t="str">
        <f>IF(VLOOKUP($A59,入力シート,4,0)="","",VLOOKUP($A59,入力シート,4,0))</f>
        <v/>
      </c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4"/>
      <c r="CV61" s="79"/>
      <c r="CW61" s="80"/>
      <c r="CX61" s="86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8"/>
      <c r="DJ61" s="143"/>
      <c r="DK61" s="79"/>
      <c r="DL61" s="79"/>
      <c r="DM61" s="80"/>
      <c r="DN61" s="143"/>
      <c r="DO61" s="79"/>
      <c r="DP61" s="79"/>
      <c r="DQ61" s="80"/>
      <c r="DR61" s="79"/>
      <c r="DS61" s="80"/>
      <c r="DT61" s="86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8"/>
      <c r="EF61" s="79"/>
      <c r="EG61" s="80"/>
      <c r="EH61" s="86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8"/>
      <c r="ET61" s="79"/>
      <c r="EU61" s="79"/>
      <c r="EV61" s="97"/>
      <c r="EW61" s="98"/>
      <c r="EX61" s="98"/>
      <c r="EY61" s="98"/>
      <c r="EZ61" s="98"/>
      <c r="FA61" s="98"/>
      <c r="FB61" s="98"/>
      <c r="FC61" s="99"/>
      <c r="FD61" s="106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8"/>
    </row>
    <row r="62" spans="1:172" ht="8.1" customHeight="1" x14ac:dyDescent="0.15">
      <c r="D62" s="33"/>
      <c r="E62" s="130"/>
      <c r="F62" s="131"/>
      <c r="G62" s="131"/>
      <c r="H62" s="131"/>
      <c r="I62" s="131"/>
      <c r="J62" s="131"/>
      <c r="K62" s="131"/>
      <c r="L62" s="131"/>
      <c r="M62" s="131"/>
      <c r="N62" s="132"/>
      <c r="O62" s="115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7"/>
      <c r="AZ62" s="115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7"/>
      <c r="CV62" s="79"/>
      <c r="CW62" s="80"/>
      <c r="CX62" s="86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8"/>
      <c r="DJ62" s="143"/>
      <c r="DK62" s="79"/>
      <c r="DL62" s="79"/>
      <c r="DM62" s="80"/>
      <c r="DN62" s="143"/>
      <c r="DO62" s="79"/>
      <c r="DP62" s="79"/>
      <c r="DQ62" s="80"/>
      <c r="DR62" s="79"/>
      <c r="DS62" s="80"/>
      <c r="DT62" s="86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8"/>
      <c r="EF62" s="79"/>
      <c r="EG62" s="80"/>
      <c r="EH62" s="86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8"/>
      <c r="ET62" s="79"/>
      <c r="EU62" s="79"/>
      <c r="EV62" s="97"/>
      <c r="EW62" s="98"/>
      <c r="EX62" s="98"/>
      <c r="EY62" s="98"/>
      <c r="EZ62" s="98"/>
      <c r="FA62" s="98"/>
      <c r="FB62" s="98"/>
      <c r="FC62" s="99"/>
      <c r="FD62" s="106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8"/>
    </row>
    <row r="63" spans="1:172" ht="8.1" customHeight="1" x14ac:dyDescent="0.15">
      <c r="D63" s="33"/>
      <c r="E63" s="130"/>
      <c r="F63" s="131"/>
      <c r="G63" s="131"/>
      <c r="H63" s="131"/>
      <c r="I63" s="131"/>
      <c r="J63" s="131"/>
      <c r="K63" s="131"/>
      <c r="L63" s="131"/>
      <c r="M63" s="131"/>
      <c r="N63" s="132"/>
      <c r="O63" s="115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7"/>
      <c r="AZ63" s="115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7"/>
      <c r="CV63" s="79"/>
      <c r="CW63" s="80"/>
      <c r="CX63" s="86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8"/>
      <c r="DJ63" s="143"/>
      <c r="DK63" s="79"/>
      <c r="DL63" s="79"/>
      <c r="DM63" s="80"/>
      <c r="DN63" s="143"/>
      <c r="DO63" s="79"/>
      <c r="DP63" s="79"/>
      <c r="DQ63" s="80"/>
      <c r="DR63" s="79"/>
      <c r="DS63" s="80"/>
      <c r="DT63" s="86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8"/>
      <c r="EF63" s="79"/>
      <c r="EG63" s="80"/>
      <c r="EH63" s="86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8"/>
      <c r="ET63" s="79"/>
      <c r="EU63" s="79"/>
      <c r="EV63" s="97"/>
      <c r="EW63" s="98"/>
      <c r="EX63" s="98"/>
      <c r="EY63" s="98"/>
      <c r="EZ63" s="98"/>
      <c r="FA63" s="98"/>
      <c r="FB63" s="98"/>
      <c r="FC63" s="99"/>
      <c r="FD63" s="106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8"/>
    </row>
    <row r="64" spans="1:172" ht="8.1" customHeight="1" x14ac:dyDescent="0.15">
      <c r="B64" s="56"/>
      <c r="E64" s="133"/>
      <c r="F64" s="134"/>
      <c r="G64" s="134"/>
      <c r="H64" s="134"/>
      <c r="I64" s="134"/>
      <c r="J64" s="134"/>
      <c r="K64" s="134"/>
      <c r="L64" s="134"/>
      <c r="M64" s="134"/>
      <c r="N64" s="135"/>
      <c r="O64" s="127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9"/>
      <c r="AZ64" s="127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9"/>
      <c r="CV64" s="137"/>
      <c r="CW64" s="138"/>
      <c r="CX64" s="139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1"/>
      <c r="DJ64" s="144"/>
      <c r="DK64" s="137"/>
      <c r="DL64" s="137"/>
      <c r="DM64" s="138"/>
      <c r="DN64" s="144"/>
      <c r="DO64" s="137"/>
      <c r="DP64" s="137"/>
      <c r="DQ64" s="138"/>
      <c r="DR64" s="137"/>
      <c r="DS64" s="138"/>
      <c r="DT64" s="139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1"/>
      <c r="EF64" s="137"/>
      <c r="EG64" s="138"/>
      <c r="EH64" s="139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1"/>
      <c r="ET64" s="137"/>
      <c r="EU64" s="137"/>
      <c r="EV64" s="121"/>
      <c r="EW64" s="122"/>
      <c r="EX64" s="122"/>
      <c r="EY64" s="122"/>
      <c r="EZ64" s="122"/>
      <c r="FA64" s="122"/>
      <c r="FB64" s="122"/>
      <c r="FC64" s="123"/>
      <c r="FD64" s="124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6"/>
    </row>
    <row r="65" spans="1:172" ht="8.1" customHeight="1" x14ac:dyDescent="0.15">
      <c r="A65" s="53">
        <f>A59+1</f>
        <v>6</v>
      </c>
      <c r="B65" s="56">
        <f>IF(E65="",0,1)</f>
        <v>0</v>
      </c>
      <c r="D65" s="33"/>
      <c r="E65" s="147" t="str">
        <f>IF(VLOOKUP($A65,入力シート,2,0)="","",VLOOKUP($A65,入力シート,2,0))</f>
        <v/>
      </c>
      <c r="F65" s="148"/>
      <c r="G65" s="148"/>
      <c r="H65" s="148"/>
      <c r="I65" s="148"/>
      <c r="J65" s="148"/>
      <c r="K65" s="148"/>
      <c r="L65" s="148"/>
      <c r="M65" s="148"/>
      <c r="N65" s="149"/>
      <c r="O65" s="112" t="str">
        <f>IF(VLOOKUP($A65,入力シート,3,0)="","",VLOOKUP($A65,入力シート,3,0))</f>
        <v/>
      </c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4"/>
      <c r="AZ65" s="112" t="str">
        <f>IF(VLOOKUP($A65,入力シート,5,0)="","",VLOOKUP($A65,入力シート,5,0))</f>
        <v/>
      </c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4"/>
      <c r="CV65" s="77" t="str">
        <f>IF(OR(CX65="",CX65=0),"",IF(CX65&gt;43585,5,IF(CX65&gt;32515,4,3)))</f>
        <v/>
      </c>
      <c r="CW65" s="78"/>
      <c r="CX65" s="83" t="str">
        <f>IF(VLOOKUP($A65,入力シート,6,0)="","",VLOOKUP($A65,入力シート,6,0))</f>
        <v/>
      </c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5"/>
      <c r="DJ65" s="153" t="str">
        <f>IF(VLOOKUP($A65,入力シート,7,0)="","",VLOOKUP($A65,入力シート,7,0))</f>
        <v/>
      </c>
      <c r="DK65" s="93"/>
      <c r="DL65" s="93"/>
      <c r="DM65" s="78"/>
      <c r="DN65" s="153" t="str">
        <f>IF(VLOOKUP($A65,入力シート,8,0)="","",VLOOKUP($A65,入力シート,8,0))</f>
        <v/>
      </c>
      <c r="DO65" s="93"/>
      <c r="DP65" s="93"/>
      <c r="DQ65" s="78"/>
      <c r="DR65" s="77" t="str">
        <f>IF(OR(DT65="",DT65=0),"",IF(DT65&gt;43585,5,IF(DT65&gt;32515,4,3)))</f>
        <v/>
      </c>
      <c r="DS65" s="78"/>
      <c r="DT65" s="83" t="str">
        <f>IF(VLOOKUP($A65,入力シート,9,0)="","",VLOOKUP($A65,入力シート,9,0))</f>
        <v/>
      </c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5"/>
      <c r="EF65" s="77" t="str">
        <f>IF(OR(EH65="",EH65=0),"",IF(EH65&gt;43585,5,IF(EH65&gt;32515,4,3)))</f>
        <v/>
      </c>
      <c r="EG65" s="78"/>
      <c r="EH65" s="83" t="str">
        <f>IF(VLOOKUP($A65,入力シート,10,0)="","",VLOOKUP($A65,入力シート,10,0))</f>
        <v/>
      </c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5"/>
      <c r="ET65" s="92" t="str">
        <f>IF(OR(EV65="",EV65=0),"",IF(EV65&gt;43585,5,IF(EV65&gt;32515,4,3)))</f>
        <v/>
      </c>
      <c r="EU65" s="93"/>
      <c r="EV65" s="94" t="str">
        <f>IF(VLOOKUP($A65,入力シート,11,0)="","",VLOOKUP($A65,入力シート,11,0))</f>
        <v/>
      </c>
      <c r="EW65" s="95"/>
      <c r="EX65" s="95"/>
      <c r="EY65" s="95"/>
      <c r="EZ65" s="95"/>
      <c r="FA65" s="95"/>
      <c r="FB65" s="95"/>
      <c r="FC65" s="96"/>
      <c r="FD65" s="103" t="str">
        <f>IF(VLOOKUP($A65,入力シート,12,0)="","",VLOOKUP($A65,入力シート,12,0))</f>
        <v/>
      </c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5"/>
      <c r="FP65" s="31"/>
    </row>
    <row r="66" spans="1:172" ht="8.1" customHeight="1" x14ac:dyDescent="0.15">
      <c r="D66" s="33"/>
      <c r="E66" s="130"/>
      <c r="F66" s="131"/>
      <c r="G66" s="131"/>
      <c r="H66" s="131"/>
      <c r="I66" s="131"/>
      <c r="J66" s="131"/>
      <c r="K66" s="131"/>
      <c r="L66" s="131"/>
      <c r="M66" s="131"/>
      <c r="N66" s="132"/>
      <c r="O66" s="115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7"/>
      <c r="AZ66" s="127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9"/>
      <c r="CV66" s="79"/>
      <c r="CW66" s="80"/>
      <c r="CX66" s="86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8"/>
      <c r="DJ66" s="143"/>
      <c r="DK66" s="79"/>
      <c r="DL66" s="79"/>
      <c r="DM66" s="80"/>
      <c r="DN66" s="143"/>
      <c r="DO66" s="79"/>
      <c r="DP66" s="79"/>
      <c r="DQ66" s="80"/>
      <c r="DR66" s="79"/>
      <c r="DS66" s="80"/>
      <c r="DT66" s="86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8"/>
      <c r="EF66" s="79"/>
      <c r="EG66" s="80"/>
      <c r="EH66" s="86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8"/>
      <c r="ET66" s="79"/>
      <c r="EU66" s="79"/>
      <c r="EV66" s="97"/>
      <c r="EW66" s="98"/>
      <c r="EX66" s="98"/>
      <c r="EY66" s="98"/>
      <c r="EZ66" s="98"/>
      <c r="FA66" s="98"/>
      <c r="FB66" s="98"/>
      <c r="FC66" s="99"/>
      <c r="FD66" s="106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8"/>
    </row>
    <row r="67" spans="1:172" ht="8.1" customHeight="1" x14ac:dyDescent="0.15">
      <c r="D67" s="33"/>
      <c r="E67" s="130"/>
      <c r="F67" s="131"/>
      <c r="G67" s="131"/>
      <c r="H67" s="131"/>
      <c r="I67" s="131"/>
      <c r="J67" s="131"/>
      <c r="K67" s="131"/>
      <c r="L67" s="131"/>
      <c r="M67" s="131"/>
      <c r="N67" s="132"/>
      <c r="O67" s="115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7"/>
      <c r="AZ67" s="112" t="str">
        <f>IF(VLOOKUP($A65,入力シート,4,0)="","",VLOOKUP($A65,入力シート,4,0))</f>
        <v/>
      </c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4"/>
      <c r="CV67" s="79"/>
      <c r="CW67" s="80"/>
      <c r="CX67" s="86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8"/>
      <c r="DJ67" s="143"/>
      <c r="DK67" s="79"/>
      <c r="DL67" s="79"/>
      <c r="DM67" s="80"/>
      <c r="DN67" s="143"/>
      <c r="DO67" s="79"/>
      <c r="DP67" s="79"/>
      <c r="DQ67" s="80"/>
      <c r="DR67" s="79"/>
      <c r="DS67" s="80"/>
      <c r="DT67" s="86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8"/>
      <c r="EF67" s="79"/>
      <c r="EG67" s="80"/>
      <c r="EH67" s="86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8"/>
      <c r="ET67" s="79"/>
      <c r="EU67" s="79"/>
      <c r="EV67" s="97"/>
      <c r="EW67" s="98"/>
      <c r="EX67" s="98"/>
      <c r="EY67" s="98"/>
      <c r="EZ67" s="98"/>
      <c r="FA67" s="98"/>
      <c r="FB67" s="98"/>
      <c r="FC67" s="99"/>
      <c r="FD67" s="106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8"/>
    </row>
    <row r="68" spans="1:172" ht="8.1" customHeight="1" x14ac:dyDescent="0.15">
      <c r="D68" s="33"/>
      <c r="E68" s="130"/>
      <c r="F68" s="131"/>
      <c r="G68" s="131"/>
      <c r="H68" s="131"/>
      <c r="I68" s="131"/>
      <c r="J68" s="131"/>
      <c r="K68" s="131"/>
      <c r="L68" s="131"/>
      <c r="M68" s="131"/>
      <c r="N68" s="132"/>
      <c r="O68" s="115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7"/>
      <c r="AZ68" s="115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7"/>
      <c r="CV68" s="79"/>
      <c r="CW68" s="80"/>
      <c r="CX68" s="86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8"/>
      <c r="DJ68" s="143"/>
      <c r="DK68" s="79"/>
      <c r="DL68" s="79"/>
      <c r="DM68" s="80"/>
      <c r="DN68" s="143"/>
      <c r="DO68" s="79"/>
      <c r="DP68" s="79"/>
      <c r="DQ68" s="80"/>
      <c r="DR68" s="79"/>
      <c r="DS68" s="80"/>
      <c r="DT68" s="86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8"/>
      <c r="EF68" s="79"/>
      <c r="EG68" s="80"/>
      <c r="EH68" s="86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8"/>
      <c r="ET68" s="79"/>
      <c r="EU68" s="79"/>
      <c r="EV68" s="97"/>
      <c r="EW68" s="98"/>
      <c r="EX68" s="98"/>
      <c r="EY68" s="98"/>
      <c r="EZ68" s="98"/>
      <c r="FA68" s="98"/>
      <c r="FB68" s="98"/>
      <c r="FC68" s="99"/>
      <c r="FD68" s="106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8"/>
    </row>
    <row r="69" spans="1:172" ht="8.1" customHeight="1" x14ac:dyDescent="0.15">
      <c r="D69" s="33"/>
      <c r="E69" s="130"/>
      <c r="F69" s="131"/>
      <c r="G69" s="131"/>
      <c r="H69" s="131"/>
      <c r="I69" s="131"/>
      <c r="J69" s="131"/>
      <c r="K69" s="131"/>
      <c r="L69" s="131"/>
      <c r="M69" s="131"/>
      <c r="N69" s="132"/>
      <c r="O69" s="115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7"/>
      <c r="AZ69" s="115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7"/>
      <c r="CV69" s="79"/>
      <c r="CW69" s="80"/>
      <c r="CX69" s="86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8"/>
      <c r="DJ69" s="143"/>
      <c r="DK69" s="79"/>
      <c r="DL69" s="79"/>
      <c r="DM69" s="80"/>
      <c r="DN69" s="143"/>
      <c r="DO69" s="79"/>
      <c r="DP69" s="79"/>
      <c r="DQ69" s="80"/>
      <c r="DR69" s="79"/>
      <c r="DS69" s="80"/>
      <c r="DT69" s="86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8"/>
      <c r="EF69" s="79"/>
      <c r="EG69" s="80"/>
      <c r="EH69" s="86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8"/>
      <c r="ET69" s="79"/>
      <c r="EU69" s="79"/>
      <c r="EV69" s="97"/>
      <c r="EW69" s="98"/>
      <c r="EX69" s="98"/>
      <c r="EY69" s="98"/>
      <c r="EZ69" s="98"/>
      <c r="FA69" s="98"/>
      <c r="FB69" s="98"/>
      <c r="FC69" s="99"/>
      <c r="FD69" s="106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8"/>
    </row>
    <row r="70" spans="1:172" ht="8.1" customHeight="1" x14ac:dyDescent="0.15">
      <c r="B70" s="56"/>
      <c r="E70" s="150"/>
      <c r="F70" s="151"/>
      <c r="G70" s="151"/>
      <c r="H70" s="151"/>
      <c r="I70" s="151"/>
      <c r="J70" s="151"/>
      <c r="K70" s="151"/>
      <c r="L70" s="151"/>
      <c r="M70" s="151"/>
      <c r="N70" s="152"/>
      <c r="O70" s="118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20"/>
      <c r="AZ70" s="118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20"/>
      <c r="CV70" s="81"/>
      <c r="CW70" s="82"/>
      <c r="CX70" s="89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1"/>
      <c r="DJ70" s="154"/>
      <c r="DK70" s="81"/>
      <c r="DL70" s="81"/>
      <c r="DM70" s="82"/>
      <c r="DN70" s="154"/>
      <c r="DO70" s="81"/>
      <c r="DP70" s="81"/>
      <c r="DQ70" s="82"/>
      <c r="DR70" s="81"/>
      <c r="DS70" s="82"/>
      <c r="DT70" s="89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1"/>
      <c r="EF70" s="81"/>
      <c r="EG70" s="82"/>
      <c r="EH70" s="89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1"/>
      <c r="ET70" s="81"/>
      <c r="EU70" s="81"/>
      <c r="EV70" s="100"/>
      <c r="EW70" s="101"/>
      <c r="EX70" s="101"/>
      <c r="EY70" s="101"/>
      <c r="EZ70" s="101"/>
      <c r="FA70" s="101"/>
      <c r="FB70" s="101"/>
      <c r="FC70" s="102"/>
      <c r="FD70" s="109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1"/>
    </row>
    <row r="71" spans="1:172" s="3" customFormat="1" ht="8.1" customHeight="1" x14ac:dyDescent="0.15">
      <c r="A71" s="57"/>
      <c r="B71" s="57"/>
      <c r="C71" s="57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11"/>
      <c r="BA71" s="11"/>
      <c r="BB71" s="11"/>
      <c r="BC71" s="11"/>
      <c r="BD71" s="17"/>
      <c r="BE71" s="18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</row>
    <row r="72" spans="1:172" s="3" customFormat="1" ht="8.1" customHeight="1" x14ac:dyDescent="0.15">
      <c r="A72" s="57"/>
      <c r="B72" s="57"/>
      <c r="C72" s="57"/>
      <c r="D72" s="11"/>
      <c r="E72" s="145" t="s">
        <v>34</v>
      </c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6"/>
      <c r="EV72" s="146"/>
      <c r="EW72" s="146"/>
      <c r="EX72" s="146"/>
      <c r="EY72" s="146"/>
      <c r="EZ72" s="146"/>
      <c r="FA72" s="146"/>
      <c r="FB72" s="146"/>
      <c r="FC72" s="146"/>
      <c r="FD72" s="146"/>
      <c r="FE72" s="146"/>
      <c r="FF72" s="146"/>
      <c r="FG72" s="146"/>
      <c r="FH72" s="146"/>
      <c r="FI72" s="146"/>
      <c r="FJ72" s="146"/>
      <c r="FK72" s="146"/>
      <c r="FL72" s="146"/>
      <c r="FM72" s="146"/>
      <c r="FN72" s="146"/>
      <c r="FO72" s="146"/>
    </row>
    <row r="73" spans="1:172" s="3" customFormat="1" ht="8.1" customHeight="1" x14ac:dyDescent="0.15">
      <c r="A73" s="57"/>
      <c r="B73" s="57"/>
      <c r="C73" s="57"/>
      <c r="D73" s="11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6"/>
      <c r="FI73" s="146"/>
      <c r="FJ73" s="146"/>
      <c r="FK73" s="146"/>
      <c r="FL73" s="146"/>
      <c r="FM73" s="146"/>
      <c r="FN73" s="146"/>
      <c r="FO73" s="146"/>
    </row>
    <row r="74" spans="1:172" s="3" customFormat="1" ht="8.1" customHeight="1" x14ac:dyDescent="0.15">
      <c r="A74" s="57"/>
      <c r="B74" s="57"/>
      <c r="C74" s="57"/>
      <c r="D74" s="11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6"/>
      <c r="EV74" s="146"/>
      <c r="EW74" s="146"/>
      <c r="EX74" s="146"/>
      <c r="EY74" s="146"/>
      <c r="EZ74" s="146"/>
      <c r="FA74" s="146"/>
      <c r="FB74" s="146"/>
      <c r="FC74" s="146"/>
      <c r="FD74" s="146"/>
      <c r="FE74" s="146"/>
      <c r="FF74" s="146"/>
      <c r="FG74" s="146"/>
      <c r="FH74" s="146"/>
      <c r="FI74" s="146"/>
      <c r="FJ74" s="146"/>
      <c r="FK74" s="146"/>
      <c r="FL74" s="146"/>
      <c r="FM74" s="146"/>
      <c r="FN74" s="146"/>
      <c r="FO74" s="146"/>
    </row>
    <row r="75" spans="1:172" s="3" customFormat="1" ht="8.1" customHeight="1" x14ac:dyDescent="0.15">
      <c r="A75" s="57"/>
      <c r="B75" s="57"/>
      <c r="C75" s="57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30"/>
      <c r="BA75" s="30"/>
      <c r="BB75" s="30"/>
      <c r="BC75" s="30"/>
      <c r="BD75" s="18"/>
      <c r="BE75" s="18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</row>
    <row r="76" spans="1:172" ht="8.1" customHeight="1" x14ac:dyDescent="0.15">
      <c r="A76" s="53">
        <f>A65+1</f>
        <v>7</v>
      </c>
      <c r="B76" s="56">
        <f>IF(E76="",0,1)</f>
        <v>0</v>
      </c>
      <c r="D76" s="33"/>
      <c r="E76" s="156" t="str">
        <f>IF(VLOOKUP($A76,入力シート,2,0)="","",VLOOKUP($A76,入力シート,2,0))</f>
        <v/>
      </c>
      <c r="F76" s="157"/>
      <c r="G76" s="157"/>
      <c r="H76" s="157"/>
      <c r="I76" s="157"/>
      <c r="J76" s="157"/>
      <c r="K76" s="157"/>
      <c r="L76" s="157"/>
      <c r="M76" s="157"/>
      <c r="N76" s="158"/>
      <c r="O76" s="159" t="str">
        <f>IF(VLOOKUP($A76,入力シート,3,0)="","",VLOOKUP($A76,入力シート,3,0))</f>
        <v/>
      </c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1"/>
      <c r="AZ76" s="159" t="str">
        <f>IF(VLOOKUP($A76,入力シート,5,0)="","",VLOOKUP($A76,入力シート,5,0))</f>
        <v/>
      </c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1"/>
      <c r="CV76" s="162" t="str">
        <f>IF(OR(CX76="",CX76=0),"",IF(CX76&gt;43585,5,IF(CX76&gt;32515,4,3)))</f>
        <v/>
      </c>
      <c r="CW76" s="163"/>
      <c r="CX76" s="164" t="str">
        <f>IF(VLOOKUP($A76,入力シート,6,0)="","",VLOOKUP($A76,入力シート,6,0))</f>
        <v/>
      </c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6"/>
      <c r="DJ76" s="167" t="str">
        <f>IF(VLOOKUP($A76,入力シート,7,0)="","",VLOOKUP($A76,入力シート,7,0))</f>
        <v/>
      </c>
      <c r="DK76" s="168"/>
      <c r="DL76" s="168"/>
      <c r="DM76" s="163"/>
      <c r="DN76" s="167" t="str">
        <f>IF(VLOOKUP($A76,入力シート,8,0)="","",VLOOKUP($A76,入力シート,8,0))</f>
        <v/>
      </c>
      <c r="DO76" s="168"/>
      <c r="DP76" s="168"/>
      <c r="DQ76" s="163"/>
      <c r="DR76" s="162" t="str">
        <f>IF(OR(DT76="",DT76=0),"",IF(DT76&gt;43585,5,IF(DT76&gt;32515,4,3)))</f>
        <v/>
      </c>
      <c r="DS76" s="163"/>
      <c r="DT76" s="164" t="str">
        <f>IF(VLOOKUP($A76,入力シート,9,0)="","",VLOOKUP($A76,入力シート,9,0))</f>
        <v/>
      </c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6"/>
      <c r="EF76" s="162" t="str">
        <f>IF(OR(EH76="",EH76=0),"",IF(EH76&gt;43585,5,IF(EH76&gt;32515,4,3)))</f>
        <v/>
      </c>
      <c r="EG76" s="163"/>
      <c r="EH76" s="164" t="str">
        <f>IF(VLOOKUP($A76,入力シート,10,0)="","",VLOOKUP($A76,入力シート,10,0))</f>
        <v/>
      </c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  <c r="ES76" s="166"/>
      <c r="ET76" s="169" t="str">
        <f>IF(OR(EV76="",EV76=0),"",IF(EV76&gt;43585,5,IF(EV76&gt;32515,4,3)))</f>
        <v/>
      </c>
      <c r="EU76" s="168"/>
      <c r="EV76" s="170" t="str">
        <f>IF(VLOOKUP($A76,入力シート,11,0)="","",VLOOKUP($A76,入力シート,11,0))</f>
        <v/>
      </c>
      <c r="EW76" s="171"/>
      <c r="EX76" s="171"/>
      <c r="EY76" s="171"/>
      <c r="EZ76" s="171"/>
      <c r="FA76" s="171"/>
      <c r="FB76" s="171"/>
      <c r="FC76" s="172"/>
      <c r="FD76" s="173" t="str">
        <f>IF(VLOOKUP($A76,入力シート,12,0)="","",VLOOKUP($A76,入力シート,12,0))</f>
        <v/>
      </c>
      <c r="FE76" s="174"/>
      <c r="FF76" s="174"/>
      <c r="FG76" s="174"/>
      <c r="FH76" s="174"/>
      <c r="FI76" s="174"/>
      <c r="FJ76" s="174"/>
      <c r="FK76" s="174"/>
      <c r="FL76" s="174"/>
      <c r="FM76" s="174"/>
      <c r="FN76" s="174"/>
      <c r="FO76" s="175"/>
      <c r="FP76" s="31"/>
    </row>
    <row r="77" spans="1:172" ht="8.1" customHeight="1" x14ac:dyDescent="0.15">
      <c r="D77" s="33"/>
      <c r="E77" s="130"/>
      <c r="F77" s="131"/>
      <c r="G77" s="131"/>
      <c r="H77" s="131"/>
      <c r="I77" s="131"/>
      <c r="J77" s="131"/>
      <c r="K77" s="131"/>
      <c r="L77" s="131"/>
      <c r="M77" s="131"/>
      <c r="N77" s="132"/>
      <c r="O77" s="115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7"/>
      <c r="AZ77" s="127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9"/>
      <c r="CV77" s="79"/>
      <c r="CW77" s="80"/>
      <c r="CX77" s="86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8"/>
      <c r="DJ77" s="143"/>
      <c r="DK77" s="79"/>
      <c r="DL77" s="79"/>
      <c r="DM77" s="80"/>
      <c r="DN77" s="143"/>
      <c r="DO77" s="79"/>
      <c r="DP77" s="79"/>
      <c r="DQ77" s="80"/>
      <c r="DR77" s="79"/>
      <c r="DS77" s="80"/>
      <c r="DT77" s="86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8"/>
      <c r="EF77" s="79"/>
      <c r="EG77" s="80"/>
      <c r="EH77" s="86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8"/>
      <c r="ET77" s="79"/>
      <c r="EU77" s="79"/>
      <c r="EV77" s="97"/>
      <c r="EW77" s="98"/>
      <c r="EX77" s="98"/>
      <c r="EY77" s="98"/>
      <c r="EZ77" s="98"/>
      <c r="FA77" s="98"/>
      <c r="FB77" s="98"/>
      <c r="FC77" s="99"/>
      <c r="FD77" s="106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8"/>
    </row>
    <row r="78" spans="1:172" ht="8.1" customHeight="1" x14ac:dyDescent="0.15">
      <c r="D78" s="33"/>
      <c r="E78" s="130"/>
      <c r="F78" s="131"/>
      <c r="G78" s="131"/>
      <c r="H78" s="131"/>
      <c r="I78" s="131"/>
      <c r="J78" s="131"/>
      <c r="K78" s="131"/>
      <c r="L78" s="131"/>
      <c r="M78" s="131"/>
      <c r="N78" s="132"/>
      <c r="O78" s="115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7"/>
      <c r="AZ78" s="112" t="str">
        <f>IF(VLOOKUP($A76,入力シート,4,0)="","",VLOOKUP($A76,入力シート,4,0))</f>
        <v/>
      </c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4"/>
      <c r="CV78" s="79"/>
      <c r="CW78" s="80"/>
      <c r="CX78" s="86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8"/>
      <c r="DJ78" s="143"/>
      <c r="DK78" s="79"/>
      <c r="DL78" s="79"/>
      <c r="DM78" s="80"/>
      <c r="DN78" s="143"/>
      <c r="DO78" s="79"/>
      <c r="DP78" s="79"/>
      <c r="DQ78" s="80"/>
      <c r="DR78" s="79"/>
      <c r="DS78" s="80"/>
      <c r="DT78" s="86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8"/>
      <c r="EF78" s="79"/>
      <c r="EG78" s="80"/>
      <c r="EH78" s="86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8"/>
      <c r="ET78" s="79"/>
      <c r="EU78" s="79"/>
      <c r="EV78" s="97"/>
      <c r="EW78" s="98"/>
      <c r="EX78" s="98"/>
      <c r="EY78" s="98"/>
      <c r="EZ78" s="98"/>
      <c r="FA78" s="98"/>
      <c r="FB78" s="98"/>
      <c r="FC78" s="99"/>
      <c r="FD78" s="106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8"/>
    </row>
    <row r="79" spans="1:172" ht="8.1" customHeight="1" x14ac:dyDescent="0.15">
      <c r="D79" s="33"/>
      <c r="E79" s="130"/>
      <c r="F79" s="131"/>
      <c r="G79" s="131"/>
      <c r="H79" s="131"/>
      <c r="I79" s="131"/>
      <c r="J79" s="131"/>
      <c r="K79" s="131"/>
      <c r="L79" s="131"/>
      <c r="M79" s="131"/>
      <c r="N79" s="132"/>
      <c r="O79" s="115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7"/>
      <c r="AZ79" s="115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7"/>
      <c r="CV79" s="79"/>
      <c r="CW79" s="80"/>
      <c r="CX79" s="86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8"/>
      <c r="DJ79" s="143"/>
      <c r="DK79" s="79"/>
      <c r="DL79" s="79"/>
      <c r="DM79" s="80"/>
      <c r="DN79" s="143"/>
      <c r="DO79" s="79"/>
      <c r="DP79" s="79"/>
      <c r="DQ79" s="80"/>
      <c r="DR79" s="79"/>
      <c r="DS79" s="80"/>
      <c r="DT79" s="86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8"/>
      <c r="EF79" s="79"/>
      <c r="EG79" s="80"/>
      <c r="EH79" s="86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8"/>
      <c r="ET79" s="79"/>
      <c r="EU79" s="79"/>
      <c r="EV79" s="97"/>
      <c r="EW79" s="98"/>
      <c r="EX79" s="98"/>
      <c r="EY79" s="98"/>
      <c r="EZ79" s="98"/>
      <c r="FA79" s="98"/>
      <c r="FB79" s="98"/>
      <c r="FC79" s="99"/>
      <c r="FD79" s="106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8"/>
    </row>
    <row r="80" spans="1:172" ht="8.1" customHeight="1" x14ac:dyDescent="0.15">
      <c r="D80" s="33"/>
      <c r="E80" s="130"/>
      <c r="F80" s="131"/>
      <c r="G80" s="131"/>
      <c r="H80" s="131"/>
      <c r="I80" s="131"/>
      <c r="J80" s="131"/>
      <c r="K80" s="131"/>
      <c r="L80" s="131"/>
      <c r="M80" s="131"/>
      <c r="N80" s="132"/>
      <c r="O80" s="115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7"/>
      <c r="AZ80" s="115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7"/>
      <c r="CV80" s="79"/>
      <c r="CW80" s="80"/>
      <c r="CX80" s="86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8"/>
      <c r="DJ80" s="143"/>
      <c r="DK80" s="79"/>
      <c r="DL80" s="79"/>
      <c r="DM80" s="80"/>
      <c r="DN80" s="143"/>
      <c r="DO80" s="79"/>
      <c r="DP80" s="79"/>
      <c r="DQ80" s="80"/>
      <c r="DR80" s="79"/>
      <c r="DS80" s="80"/>
      <c r="DT80" s="86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8"/>
      <c r="EF80" s="79"/>
      <c r="EG80" s="80"/>
      <c r="EH80" s="86"/>
      <c r="EI80" s="87"/>
      <c r="EJ80" s="87"/>
      <c r="EK80" s="87"/>
      <c r="EL80" s="87"/>
      <c r="EM80" s="87"/>
      <c r="EN80" s="87"/>
      <c r="EO80" s="87"/>
      <c r="EP80" s="87"/>
      <c r="EQ80" s="87"/>
      <c r="ER80" s="87"/>
      <c r="ES80" s="88"/>
      <c r="ET80" s="79"/>
      <c r="EU80" s="79"/>
      <c r="EV80" s="97"/>
      <c r="EW80" s="98"/>
      <c r="EX80" s="98"/>
      <c r="EY80" s="98"/>
      <c r="EZ80" s="98"/>
      <c r="FA80" s="98"/>
      <c r="FB80" s="98"/>
      <c r="FC80" s="99"/>
      <c r="FD80" s="106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8"/>
    </row>
    <row r="81" spans="1:172" ht="8.1" customHeight="1" x14ac:dyDescent="0.15">
      <c r="B81" s="56"/>
      <c r="E81" s="133"/>
      <c r="F81" s="134"/>
      <c r="G81" s="134"/>
      <c r="H81" s="134"/>
      <c r="I81" s="134"/>
      <c r="J81" s="134"/>
      <c r="K81" s="134"/>
      <c r="L81" s="134"/>
      <c r="M81" s="134"/>
      <c r="N81" s="135"/>
      <c r="O81" s="127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9"/>
      <c r="AZ81" s="127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9"/>
      <c r="CV81" s="137"/>
      <c r="CW81" s="138"/>
      <c r="CX81" s="139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1"/>
      <c r="DJ81" s="144"/>
      <c r="DK81" s="137"/>
      <c r="DL81" s="137"/>
      <c r="DM81" s="138"/>
      <c r="DN81" s="144"/>
      <c r="DO81" s="137"/>
      <c r="DP81" s="137"/>
      <c r="DQ81" s="138"/>
      <c r="DR81" s="137"/>
      <c r="DS81" s="138"/>
      <c r="DT81" s="139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1"/>
      <c r="EF81" s="137"/>
      <c r="EG81" s="138"/>
      <c r="EH81" s="139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1"/>
      <c r="ET81" s="137"/>
      <c r="EU81" s="137"/>
      <c r="EV81" s="121"/>
      <c r="EW81" s="122"/>
      <c r="EX81" s="122"/>
      <c r="EY81" s="122"/>
      <c r="EZ81" s="122"/>
      <c r="FA81" s="122"/>
      <c r="FB81" s="122"/>
      <c r="FC81" s="123"/>
      <c r="FD81" s="124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6"/>
    </row>
    <row r="82" spans="1:172" ht="8.1" customHeight="1" x14ac:dyDescent="0.15">
      <c r="A82" s="53">
        <f>A76+1</f>
        <v>8</v>
      </c>
      <c r="B82" s="56">
        <f>IF(E82="",0,1)</f>
        <v>0</v>
      </c>
      <c r="D82" s="33"/>
      <c r="E82" s="130" t="str">
        <f>IF(VLOOKUP($A82,入力シート,2,0)="","",VLOOKUP($A82,入力シート,2,0))</f>
        <v/>
      </c>
      <c r="F82" s="131"/>
      <c r="G82" s="131"/>
      <c r="H82" s="131"/>
      <c r="I82" s="131"/>
      <c r="J82" s="131"/>
      <c r="K82" s="131"/>
      <c r="L82" s="131"/>
      <c r="M82" s="131"/>
      <c r="N82" s="132"/>
      <c r="O82" s="115" t="str">
        <f>IF(VLOOKUP($A82,入力シート,3,0)="","",VLOOKUP($A82,入力シート,3,0))</f>
        <v/>
      </c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7"/>
      <c r="AZ82" s="115" t="str">
        <f>IF(VLOOKUP($A82,入力シート,5,0)="","",VLOOKUP($A82,入力シート,5,0))</f>
        <v/>
      </c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7"/>
      <c r="CV82" s="136" t="str">
        <f>IF(OR(CX82="",CX82=0),"",IF(CX82&gt;43585,5,IF(CX82&gt;32515,4,3)))</f>
        <v/>
      </c>
      <c r="CW82" s="80"/>
      <c r="CX82" s="86" t="str">
        <f>IF(VLOOKUP($A82,入力シート,6,0)="","",VLOOKUP($A82,入力シート,6,0))</f>
        <v/>
      </c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8"/>
      <c r="DJ82" s="142" t="str">
        <f>IF(VLOOKUP($A82,入力シート,7,0)="","",VLOOKUP($A82,入力シート,7,0))</f>
        <v/>
      </c>
      <c r="DK82" s="79"/>
      <c r="DL82" s="79"/>
      <c r="DM82" s="80"/>
      <c r="DN82" s="142" t="str">
        <f>IF(VLOOKUP($A82,入力シート,8,0)="","",VLOOKUP($A82,入力シート,8,0))</f>
        <v/>
      </c>
      <c r="DO82" s="79"/>
      <c r="DP82" s="79"/>
      <c r="DQ82" s="80"/>
      <c r="DR82" s="136" t="str">
        <f>IF(OR(DT82="",DT82=0),"",IF(DT82&gt;43585,5,IF(DT82&gt;32515,4,3)))</f>
        <v/>
      </c>
      <c r="DS82" s="80"/>
      <c r="DT82" s="86" t="str">
        <f>IF(VLOOKUP($A82,入力シート,9,0)="","",VLOOKUP($A82,入力シート,9,0))</f>
        <v/>
      </c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8"/>
      <c r="EF82" s="136" t="str">
        <f>IF(OR(EH82="",EH82=0),"",IF(EH82&gt;43585,5,IF(EH82&gt;32515,4,3)))</f>
        <v/>
      </c>
      <c r="EG82" s="80"/>
      <c r="EH82" s="86" t="str">
        <f>IF(VLOOKUP($A82,入力シート,10,0)="","",VLOOKUP($A82,入力シート,10,0))</f>
        <v/>
      </c>
      <c r="EI82" s="87"/>
      <c r="EJ82" s="87"/>
      <c r="EK82" s="87"/>
      <c r="EL82" s="87"/>
      <c r="EM82" s="87"/>
      <c r="EN82" s="87"/>
      <c r="EO82" s="87"/>
      <c r="EP82" s="87"/>
      <c r="EQ82" s="87"/>
      <c r="ER82" s="87"/>
      <c r="ES82" s="88"/>
      <c r="ET82" s="155" t="str">
        <f>IF(OR(EV82="",EV82=0),"",IF(EV82&gt;43585,5,IF(EV82&gt;32515,4,3)))</f>
        <v/>
      </c>
      <c r="EU82" s="79"/>
      <c r="EV82" s="97" t="str">
        <f>IF(VLOOKUP($A82,入力シート,11,0)="","",VLOOKUP($A82,入力シート,11,0))</f>
        <v/>
      </c>
      <c r="EW82" s="98"/>
      <c r="EX82" s="98"/>
      <c r="EY82" s="98"/>
      <c r="EZ82" s="98"/>
      <c r="FA82" s="98"/>
      <c r="FB82" s="98"/>
      <c r="FC82" s="99"/>
      <c r="FD82" s="106" t="str">
        <f>IF(VLOOKUP($A82,入力シート,12,0)="","",VLOOKUP($A82,入力シート,12,0))</f>
        <v/>
      </c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8"/>
      <c r="FP82" s="31"/>
    </row>
    <row r="83" spans="1:172" ht="8.1" customHeight="1" x14ac:dyDescent="0.15">
      <c r="D83" s="33"/>
      <c r="E83" s="130"/>
      <c r="F83" s="131"/>
      <c r="G83" s="131"/>
      <c r="H83" s="131"/>
      <c r="I83" s="131"/>
      <c r="J83" s="131"/>
      <c r="K83" s="131"/>
      <c r="L83" s="131"/>
      <c r="M83" s="131"/>
      <c r="N83" s="132"/>
      <c r="O83" s="115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7"/>
      <c r="AZ83" s="127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9"/>
      <c r="CV83" s="79"/>
      <c r="CW83" s="80"/>
      <c r="CX83" s="86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8"/>
      <c r="DJ83" s="143"/>
      <c r="DK83" s="79"/>
      <c r="DL83" s="79"/>
      <c r="DM83" s="80"/>
      <c r="DN83" s="143"/>
      <c r="DO83" s="79"/>
      <c r="DP83" s="79"/>
      <c r="DQ83" s="80"/>
      <c r="DR83" s="79"/>
      <c r="DS83" s="80"/>
      <c r="DT83" s="86"/>
      <c r="DU83" s="87"/>
      <c r="DV83" s="87"/>
      <c r="DW83" s="87"/>
      <c r="DX83" s="87"/>
      <c r="DY83" s="87"/>
      <c r="DZ83" s="87"/>
      <c r="EA83" s="87"/>
      <c r="EB83" s="87"/>
      <c r="EC83" s="87"/>
      <c r="ED83" s="87"/>
      <c r="EE83" s="88"/>
      <c r="EF83" s="79"/>
      <c r="EG83" s="80"/>
      <c r="EH83" s="86"/>
      <c r="EI83" s="87"/>
      <c r="EJ83" s="87"/>
      <c r="EK83" s="87"/>
      <c r="EL83" s="87"/>
      <c r="EM83" s="87"/>
      <c r="EN83" s="87"/>
      <c r="EO83" s="87"/>
      <c r="EP83" s="87"/>
      <c r="EQ83" s="87"/>
      <c r="ER83" s="87"/>
      <c r="ES83" s="88"/>
      <c r="ET83" s="79"/>
      <c r="EU83" s="79"/>
      <c r="EV83" s="97"/>
      <c r="EW83" s="98"/>
      <c r="EX83" s="98"/>
      <c r="EY83" s="98"/>
      <c r="EZ83" s="98"/>
      <c r="FA83" s="98"/>
      <c r="FB83" s="98"/>
      <c r="FC83" s="99"/>
      <c r="FD83" s="106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8"/>
    </row>
    <row r="84" spans="1:172" ht="8.1" customHeight="1" x14ac:dyDescent="0.15">
      <c r="D84" s="33"/>
      <c r="E84" s="130"/>
      <c r="F84" s="131"/>
      <c r="G84" s="131"/>
      <c r="H84" s="131"/>
      <c r="I84" s="131"/>
      <c r="J84" s="131"/>
      <c r="K84" s="131"/>
      <c r="L84" s="131"/>
      <c r="M84" s="131"/>
      <c r="N84" s="132"/>
      <c r="O84" s="115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7"/>
      <c r="AZ84" s="112" t="str">
        <f>IF(VLOOKUP($A82,入力シート,4,0)="","",VLOOKUP($A82,入力シート,4,0))</f>
        <v/>
      </c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4"/>
      <c r="CV84" s="79"/>
      <c r="CW84" s="80"/>
      <c r="CX84" s="86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8"/>
      <c r="DJ84" s="143"/>
      <c r="DK84" s="79"/>
      <c r="DL84" s="79"/>
      <c r="DM84" s="80"/>
      <c r="DN84" s="143"/>
      <c r="DO84" s="79"/>
      <c r="DP84" s="79"/>
      <c r="DQ84" s="80"/>
      <c r="DR84" s="79"/>
      <c r="DS84" s="80"/>
      <c r="DT84" s="86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8"/>
      <c r="EF84" s="79"/>
      <c r="EG84" s="80"/>
      <c r="EH84" s="86"/>
      <c r="EI84" s="87"/>
      <c r="EJ84" s="87"/>
      <c r="EK84" s="87"/>
      <c r="EL84" s="87"/>
      <c r="EM84" s="87"/>
      <c r="EN84" s="87"/>
      <c r="EO84" s="87"/>
      <c r="EP84" s="87"/>
      <c r="EQ84" s="87"/>
      <c r="ER84" s="87"/>
      <c r="ES84" s="88"/>
      <c r="ET84" s="79"/>
      <c r="EU84" s="79"/>
      <c r="EV84" s="97"/>
      <c r="EW84" s="98"/>
      <c r="EX84" s="98"/>
      <c r="EY84" s="98"/>
      <c r="EZ84" s="98"/>
      <c r="FA84" s="98"/>
      <c r="FB84" s="98"/>
      <c r="FC84" s="99"/>
      <c r="FD84" s="106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8"/>
    </row>
    <row r="85" spans="1:172" ht="8.1" customHeight="1" x14ac:dyDescent="0.15">
      <c r="D85" s="33"/>
      <c r="E85" s="130"/>
      <c r="F85" s="131"/>
      <c r="G85" s="131"/>
      <c r="H85" s="131"/>
      <c r="I85" s="131"/>
      <c r="J85" s="131"/>
      <c r="K85" s="131"/>
      <c r="L85" s="131"/>
      <c r="M85" s="131"/>
      <c r="N85" s="132"/>
      <c r="O85" s="115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7"/>
      <c r="AZ85" s="115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7"/>
      <c r="CV85" s="79"/>
      <c r="CW85" s="80"/>
      <c r="CX85" s="86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8"/>
      <c r="DJ85" s="143"/>
      <c r="DK85" s="79"/>
      <c r="DL85" s="79"/>
      <c r="DM85" s="80"/>
      <c r="DN85" s="143"/>
      <c r="DO85" s="79"/>
      <c r="DP85" s="79"/>
      <c r="DQ85" s="80"/>
      <c r="DR85" s="79"/>
      <c r="DS85" s="80"/>
      <c r="DT85" s="86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8"/>
      <c r="EF85" s="79"/>
      <c r="EG85" s="80"/>
      <c r="EH85" s="86"/>
      <c r="EI85" s="87"/>
      <c r="EJ85" s="87"/>
      <c r="EK85" s="87"/>
      <c r="EL85" s="87"/>
      <c r="EM85" s="87"/>
      <c r="EN85" s="87"/>
      <c r="EO85" s="87"/>
      <c r="EP85" s="87"/>
      <c r="EQ85" s="87"/>
      <c r="ER85" s="87"/>
      <c r="ES85" s="88"/>
      <c r="ET85" s="79"/>
      <c r="EU85" s="79"/>
      <c r="EV85" s="97"/>
      <c r="EW85" s="98"/>
      <c r="EX85" s="98"/>
      <c r="EY85" s="98"/>
      <c r="EZ85" s="98"/>
      <c r="FA85" s="98"/>
      <c r="FB85" s="98"/>
      <c r="FC85" s="99"/>
      <c r="FD85" s="106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8"/>
    </row>
    <row r="86" spans="1:172" ht="8.1" customHeight="1" x14ac:dyDescent="0.15">
      <c r="D86" s="33"/>
      <c r="E86" s="130"/>
      <c r="F86" s="131"/>
      <c r="G86" s="131"/>
      <c r="H86" s="131"/>
      <c r="I86" s="131"/>
      <c r="J86" s="131"/>
      <c r="K86" s="131"/>
      <c r="L86" s="131"/>
      <c r="M86" s="131"/>
      <c r="N86" s="132"/>
      <c r="O86" s="115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7"/>
      <c r="AZ86" s="115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7"/>
      <c r="CV86" s="79"/>
      <c r="CW86" s="80"/>
      <c r="CX86" s="86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8"/>
      <c r="DJ86" s="143"/>
      <c r="DK86" s="79"/>
      <c r="DL86" s="79"/>
      <c r="DM86" s="80"/>
      <c r="DN86" s="143"/>
      <c r="DO86" s="79"/>
      <c r="DP86" s="79"/>
      <c r="DQ86" s="80"/>
      <c r="DR86" s="79"/>
      <c r="DS86" s="80"/>
      <c r="DT86" s="86"/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8"/>
      <c r="EF86" s="79"/>
      <c r="EG86" s="80"/>
      <c r="EH86" s="86"/>
      <c r="EI86" s="87"/>
      <c r="EJ86" s="87"/>
      <c r="EK86" s="87"/>
      <c r="EL86" s="87"/>
      <c r="EM86" s="87"/>
      <c r="EN86" s="87"/>
      <c r="EO86" s="87"/>
      <c r="EP86" s="87"/>
      <c r="EQ86" s="87"/>
      <c r="ER86" s="87"/>
      <c r="ES86" s="88"/>
      <c r="ET86" s="79"/>
      <c r="EU86" s="79"/>
      <c r="EV86" s="97"/>
      <c r="EW86" s="98"/>
      <c r="EX86" s="98"/>
      <c r="EY86" s="98"/>
      <c r="EZ86" s="98"/>
      <c r="FA86" s="98"/>
      <c r="FB86" s="98"/>
      <c r="FC86" s="99"/>
      <c r="FD86" s="106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8"/>
    </row>
    <row r="87" spans="1:172" ht="8.1" customHeight="1" x14ac:dyDescent="0.15">
      <c r="B87" s="56"/>
      <c r="E87" s="133"/>
      <c r="F87" s="134"/>
      <c r="G87" s="134"/>
      <c r="H87" s="134"/>
      <c r="I87" s="134"/>
      <c r="J87" s="134"/>
      <c r="K87" s="134"/>
      <c r="L87" s="134"/>
      <c r="M87" s="134"/>
      <c r="N87" s="135"/>
      <c r="O87" s="127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9"/>
      <c r="AZ87" s="127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9"/>
      <c r="CV87" s="137"/>
      <c r="CW87" s="138"/>
      <c r="CX87" s="139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1"/>
      <c r="DJ87" s="144"/>
      <c r="DK87" s="137"/>
      <c r="DL87" s="137"/>
      <c r="DM87" s="138"/>
      <c r="DN87" s="144"/>
      <c r="DO87" s="137"/>
      <c r="DP87" s="137"/>
      <c r="DQ87" s="138"/>
      <c r="DR87" s="137"/>
      <c r="DS87" s="138"/>
      <c r="DT87" s="139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1"/>
      <c r="EF87" s="137"/>
      <c r="EG87" s="138"/>
      <c r="EH87" s="139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1"/>
      <c r="ET87" s="137"/>
      <c r="EU87" s="137"/>
      <c r="EV87" s="121"/>
      <c r="EW87" s="122"/>
      <c r="EX87" s="122"/>
      <c r="EY87" s="122"/>
      <c r="EZ87" s="122"/>
      <c r="FA87" s="122"/>
      <c r="FB87" s="122"/>
      <c r="FC87" s="123"/>
      <c r="FD87" s="124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6"/>
    </row>
    <row r="88" spans="1:172" ht="8.1" customHeight="1" x14ac:dyDescent="0.15">
      <c r="A88" s="53">
        <f>A82+1</f>
        <v>9</v>
      </c>
      <c r="B88" s="56">
        <f>IF(E88="",0,1)</f>
        <v>0</v>
      </c>
      <c r="D88" s="33"/>
      <c r="E88" s="130" t="str">
        <f>IF(VLOOKUP($A88,入力シート,2,0)="","",VLOOKUP($A88,入力シート,2,0))</f>
        <v/>
      </c>
      <c r="F88" s="131"/>
      <c r="G88" s="131"/>
      <c r="H88" s="131"/>
      <c r="I88" s="131"/>
      <c r="J88" s="131"/>
      <c r="K88" s="131"/>
      <c r="L88" s="131"/>
      <c r="M88" s="131"/>
      <c r="N88" s="132"/>
      <c r="O88" s="115" t="str">
        <f>IF(VLOOKUP($A88,入力シート,3,0)="","",VLOOKUP($A88,入力シート,3,0))</f>
        <v/>
      </c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7"/>
      <c r="AZ88" s="115" t="str">
        <f>IF(VLOOKUP($A88,入力シート,5,0)="","",VLOOKUP($A88,入力シート,5,0))</f>
        <v/>
      </c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7"/>
      <c r="CV88" s="136" t="str">
        <f>IF(OR(CX88="",CX88=0),"",IF(CX88&gt;43585,5,IF(CX88&gt;32515,4,3)))</f>
        <v/>
      </c>
      <c r="CW88" s="80"/>
      <c r="CX88" s="86" t="str">
        <f>IF(VLOOKUP($A88,入力シート,6,0)="","",VLOOKUP($A88,入力シート,6,0))</f>
        <v/>
      </c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8"/>
      <c r="DJ88" s="142" t="str">
        <f>IF(VLOOKUP($A88,入力シート,7,0)="","",VLOOKUP($A88,入力シート,7,0))</f>
        <v/>
      </c>
      <c r="DK88" s="79"/>
      <c r="DL88" s="79"/>
      <c r="DM88" s="80"/>
      <c r="DN88" s="142" t="str">
        <f>IF(VLOOKUP($A88,入力シート,8,0)="","",VLOOKUP($A88,入力シート,8,0))</f>
        <v/>
      </c>
      <c r="DO88" s="79"/>
      <c r="DP88" s="79"/>
      <c r="DQ88" s="80"/>
      <c r="DR88" s="136" t="str">
        <f>IF(OR(DT88="",DT88=0),"",IF(DT88&gt;43585,5,IF(DT88&gt;32515,4,3)))</f>
        <v/>
      </c>
      <c r="DS88" s="80"/>
      <c r="DT88" s="86" t="str">
        <f>IF(VLOOKUP($A88,入力シート,9,0)="","",VLOOKUP($A88,入力シート,9,0))</f>
        <v/>
      </c>
      <c r="DU88" s="87"/>
      <c r="DV88" s="87"/>
      <c r="DW88" s="87"/>
      <c r="DX88" s="87"/>
      <c r="DY88" s="87"/>
      <c r="DZ88" s="87"/>
      <c r="EA88" s="87"/>
      <c r="EB88" s="87"/>
      <c r="EC88" s="87"/>
      <c r="ED88" s="87"/>
      <c r="EE88" s="88"/>
      <c r="EF88" s="136" t="str">
        <f>IF(OR(EH88="",EH88=0),"",IF(EH88&gt;43585,5,IF(EH88&gt;32515,4,3)))</f>
        <v/>
      </c>
      <c r="EG88" s="80"/>
      <c r="EH88" s="86" t="str">
        <f>IF(VLOOKUP($A88,入力シート,10,0)="","",VLOOKUP($A88,入力シート,10,0))</f>
        <v/>
      </c>
      <c r="EI88" s="87"/>
      <c r="EJ88" s="87"/>
      <c r="EK88" s="87"/>
      <c r="EL88" s="87"/>
      <c r="EM88" s="87"/>
      <c r="EN88" s="87"/>
      <c r="EO88" s="87"/>
      <c r="EP88" s="87"/>
      <c r="EQ88" s="87"/>
      <c r="ER88" s="87"/>
      <c r="ES88" s="88"/>
      <c r="ET88" s="155" t="str">
        <f>IF(OR(EV88="",EV88=0),"",IF(EV88&gt;43585,5,IF(EV88&gt;32515,4,3)))</f>
        <v/>
      </c>
      <c r="EU88" s="79"/>
      <c r="EV88" s="97" t="str">
        <f>IF(VLOOKUP($A88,入力シート,11,0)="","",VLOOKUP($A88,入力シート,11,0))</f>
        <v/>
      </c>
      <c r="EW88" s="98"/>
      <c r="EX88" s="98"/>
      <c r="EY88" s="98"/>
      <c r="EZ88" s="98"/>
      <c r="FA88" s="98"/>
      <c r="FB88" s="98"/>
      <c r="FC88" s="99"/>
      <c r="FD88" s="106" t="str">
        <f>IF(VLOOKUP($A88,入力シート,12,0)="","",VLOOKUP($A88,入力シート,12,0))</f>
        <v/>
      </c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8"/>
      <c r="FP88" s="31"/>
    </row>
    <row r="89" spans="1:172" ht="8.1" customHeight="1" x14ac:dyDescent="0.15">
      <c r="D89" s="33"/>
      <c r="E89" s="130"/>
      <c r="F89" s="131"/>
      <c r="G89" s="131"/>
      <c r="H89" s="131"/>
      <c r="I89" s="131"/>
      <c r="J89" s="131"/>
      <c r="K89" s="131"/>
      <c r="L89" s="131"/>
      <c r="M89" s="131"/>
      <c r="N89" s="132"/>
      <c r="O89" s="115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7"/>
      <c r="AZ89" s="127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9"/>
      <c r="CV89" s="79"/>
      <c r="CW89" s="80"/>
      <c r="CX89" s="86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8"/>
      <c r="DJ89" s="143"/>
      <c r="DK89" s="79"/>
      <c r="DL89" s="79"/>
      <c r="DM89" s="80"/>
      <c r="DN89" s="143"/>
      <c r="DO89" s="79"/>
      <c r="DP89" s="79"/>
      <c r="DQ89" s="80"/>
      <c r="DR89" s="79"/>
      <c r="DS89" s="80"/>
      <c r="DT89" s="86"/>
      <c r="DU89" s="87"/>
      <c r="DV89" s="87"/>
      <c r="DW89" s="87"/>
      <c r="DX89" s="87"/>
      <c r="DY89" s="87"/>
      <c r="DZ89" s="87"/>
      <c r="EA89" s="87"/>
      <c r="EB89" s="87"/>
      <c r="EC89" s="87"/>
      <c r="ED89" s="87"/>
      <c r="EE89" s="88"/>
      <c r="EF89" s="79"/>
      <c r="EG89" s="80"/>
      <c r="EH89" s="86"/>
      <c r="EI89" s="87"/>
      <c r="EJ89" s="87"/>
      <c r="EK89" s="87"/>
      <c r="EL89" s="87"/>
      <c r="EM89" s="87"/>
      <c r="EN89" s="87"/>
      <c r="EO89" s="87"/>
      <c r="EP89" s="87"/>
      <c r="EQ89" s="87"/>
      <c r="ER89" s="87"/>
      <c r="ES89" s="88"/>
      <c r="ET89" s="79"/>
      <c r="EU89" s="79"/>
      <c r="EV89" s="97"/>
      <c r="EW89" s="98"/>
      <c r="EX89" s="98"/>
      <c r="EY89" s="98"/>
      <c r="EZ89" s="98"/>
      <c r="FA89" s="98"/>
      <c r="FB89" s="98"/>
      <c r="FC89" s="99"/>
      <c r="FD89" s="106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8"/>
    </row>
    <row r="90" spans="1:172" ht="8.1" customHeight="1" x14ac:dyDescent="0.15">
      <c r="D90" s="33"/>
      <c r="E90" s="130"/>
      <c r="F90" s="131"/>
      <c r="G90" s="131"/>
      <c r="H90" s="131"/>
      <c r="I90" s="131"/>
      <c r="J90" s="131"/>
      <c r="K90" s="131"/>
      <c r="L90" s="131"/>
      <c r="M90" s="131"/>
      <c r="N90" s="132"/>
      <c r="O90" s="115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7"/>
      <c r="AZ90" s="112" t="str">
        <f>IF(VLOOKUP($A88,入力シート,4,0)="","",VLOOKUP($A88,入力シート,4,0))</f>
        <v/>
      </c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4"/>
      <c r="CV90" s="79"/>
      <c r="CW90" s="80"/>
      <c r="CX90" s="86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8"/>
      <c r="DJ90" s="143"/>
      <c r="DK90" s="79"/>
      <c r="DL90" s="79"/>
      <c r="DM90" s="80"/>
      <c r="DN90" s="143"/>
      <c r="DO90" s="79"/>
      <c r="DP90" s="79"/>
      <c r="DQ90" s="80"/>
      <c r="DR90" s="79"/>
      <c r="DS90" s="80"/>
      <c r="DT90" s="86"/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8"/>
      <c r="EF90" s="79"/>
      <c r="EG90" s="80"/>
      <c r="EH90" s="86"/>
      <c r="EI90" s="87"/>
      <c r="EJ90" s="87"/>
      <c r="EK90" s="87"/>
      <c r="EL90" s="87"/>
      <c r="EM90" s="87"/>
      <c r="EN90" s="87"/>
      <c r="EO90" s="87"/>
      <c r="EP90" s="87"/>
      <c r="EQ90" s="87"/>
      <c r="ER90" s="87"/>
      <c r="ES90" s="88"/>
      <c r="ET90" s="79"/>
      <c r="EU90" s="79"/>
      <c r="EV90" s="97"/>
      <c r="EW90" s="98"/>
      <c r="EX90" s="98"/>
      <c r="EY90" s="98"/>
      <c r="EZ90" s="98"/>
      <c r="FA90" s="98"/>
      <c r="FB90" s="98"/>
      <c r="FC90" s="99"/>
      <c r="FD90" s="106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8"/>
    </row>
    <row r="91" spans="1:172" ht="8.1" customHeight="1" x14ac:dyDescent="0.15">
      <c r="D91" s="33"/>
      <c r="E91" s="130"/>
      <c r="F91" s="131"/>
      <c r="G91" s="131"/>
      <c r="H91" s="131"/>
      <c r="I91" s="131"/>
      <c r="J91" s="131"/>
      <c r="K91" s="131"/>
      <c r="L91" s="131"/>
      <c r="M91" s="131"/>
      <c r="N91" s="132"/>
      <c r="O91" s="115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7"/>
      <c r="AZ91" s="115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7"/>
      <c r="CV91" s="79"/>
      <c r="CW91" s="80"/>
      <c r="CX91" s="86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8"/>
      <c r="DJ91" s="143"/>
      <c r="DK91" s="79"/>
      <c r="DL91" s="79"/>
      <c r="DM91" s="80"/>
      <c r="DN91" s="143"/>
      <c r="DO91" s="79"/>
      <c r="DP91" s="79"/>
      <c r="DQ91" s="80"/>
      <c r="DR91" s="79"/>
      <c r="DS91" s="80"/>
      <c r="DT91" s="86"/>
      <c r="DU91" s="87"/>
      <c r="DV91" s="87"/>
      <c r="DW91" s="87"/>
      <c r="DX91" s="87"/>
      <c r="DY91" s="87"/>
      <c r="DZ91" s="87"/>
      <c r="EA91" s="87"/>
      <c r="EB91" s="87"/>
      <c r="EC91" s="87"/>
      <c r="ED91" s="87"/>
      <c r="EE91" s="88"/>
      <c r="EF91" s="79"/>
      <c r="EG91" s="80"/>
      <c r="EH91" s="86"/>
      <c r="EI91" s="87"/>
      <c r="EJ91" s="87"/>
      <c r="EK91" s="87"/>
      <c r="EL91" s="87"/>
      <c r="EM91" s="87"/>
      <c r="EN91" s="87"/>
      <c r="EO91" s="87"/>
      <c r="EP91" s="87"/>
      <c r="EQ91" s="87"/>
      <c r="ER91" s="87"/>
      <c r="ES91" s="88"/>
      <c r="ET91" s="79"/>
      <c r="EU91" s="79"/>
      <c r="EV91" s="97"/>
      <c r="EW91" s="98"/>
      <c r="EX91" s="98"/>
      <c r="EY91" s="98"/>
      <c r="EZ91" s="98"/>
      <c r="FA91" s="98"/>
      <c r="FB91" s="98"/>
      <c r="FC91" s="99"/>
      <c r="FD91" s="106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8"/>
    </row>
    <row r="92" spans="1:172" ht="8.1" customHeight="1" x14ac:dyDescent="0.15">
      <c r="D92" s="33"/>
      <c r="E92" s="130"/>
      <c r="F92" s="131"/>
      <c r="G92" s="131"/>
      <c r="H92" s="131"/>
      <c r="I92" s="131"/>
      <c r="J92" s="131"/>
      <c r="K92" s="131"/>
      <c r="L92" s="131"/>
      <c r="M92" s="131"/>
      <c r="N92" s="132"/>
      <c r="O92" s="115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7"/>
      <c r="AZ92" s="115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7"/>
      <c r="CV92" s="79"/>
      <c r="CW92" s="80"/>
      <c r="CX92" s="86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8"/>
      <c r="DJ92" s="143"/>
      <c r="DK92" s="79"/>
      <c r="DL92" s="79"/>
      <c r="DM92" s="80"/>
      <c r="DN92" s="143"/>
      <c r="DO92" s="79"/>
      <c r="DP92" s="79"/>
      <c r="DQ92" s="80"/>
      <c r="DR92" s="79"/>
      <c r="DS92" s="80"/>
      <c r="DT92" s="86"/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8"/>
      <c r="EF92" s="79"/>
      <c r="EG92" s="80"/>
      <c r="EH92" s="86"/>
      <c r="EI92" s="87"/>
      <c r="EJ92" s="87"/>
      <c r="EK92" s="87"/>
      <c r="EL92" s="87"/>
      <c r="EM92" s="87"/>
      <c r="EN92" s="87"/>
      <c r="EO92" s="87"/>
      <c r="EP92" s="87"/>
      <c r="EQ92" s="87"/>
      <c r="ER92" s="87"/>
      <c r="ES92" s="88"/>
      <c r="ET92" s="79"/>
      <c r="EU92" s="79"/>
      <c r="EV92" s="97"/>
      <c r="EW92" s="98"/>
      <c r="EX92" s="98"/>
      <c r="EY92" s="98"/>
      <c r="EZ92" s="98"/>
      <c r="FA92" s="98"/>
      <c r="FB92" s="98"/>
      <c r="FC92" s="99"/>
      <c r="FD92" s="106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8"/>
    </row>
    <row r="93" spans="1:172" ht="8.1" customHeight="1" x14ac:dyDescent="0.15">
      <c r="B93" s="56"/>
      <c r="E93" s="133"/>
      <c r="F93" s="134"/>
      <c r="G93" s="134"/>
      <c r="H93" s="134"/>
      <c r="I93" s="134"/>
      <c r="J93" s="134"/>
      <c r="K93" s="134"/>
      <c r="L93" s="134"/>
      <c r="M93" s="134"/>
      <c r="N93" s="135"/>
      <c r="O93" s="127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9"/>
      <c r="AZ93" s="127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9"/>
      <c r="CV93" s="137"/>
      <c r="CW93" s="138"/>
      <c r="CX93" s="139"/>
      <c r="CY93" s="140"/>
      <c r="CZ93" s="140"/>
      <c r="DA93" s="140"/>
      <c r="DB93" s="140"/>
      <c r="DC93" s="140"/>
      <c r="DD93" s="140"/>
      <c r="DE93" s="140"/>
      <c r="DF93" s="140"/>
      <c r="DG93" s="140"/>
      <c r="DH93" s="140"/>
      <c r="DI93" s="141"/>
      <c r="DJ93" s="144"/>
      <c r="DK93" s="137"/>
      <c r="DL93" s="137"/>
      <c r="DM93" s="138"/>
      <c r="DN93" s="144"/>
      <c r="DO93" s="137"/>
      <c r="DP93" s="137"/>
      <c r="DQ93" s="138"/>
      <c r="DR93" s="137"/>
      <c r="DS93" s="138"/>
      <c r="DT93" s="139"/>
      <c r="DU93" s="140"/>
      <c r="DV93" s="140"/>
      <c r="DW93" s="140"/>
      <c r="DX93" s="140"/>
      <c r="DY93" s="140"/>
      <c r="DZ93" s="140"/>
      <c r="EA93" s="140"/>
      <c r="EB93" s="140"/>
      <c r="EC93" s="140"/>
      <c r="ED93" s="140"/>
      <c r="EE93" s="141"/>
      <c r="EF93" s="137"/>
      <c r="EG93" s="138"/>
      <c r="EH93" s="139"/>
      <c r="EI93" s="140"/>
      <c r="EJ93" s="140"/>
      <c r="EK93" s="140"/>
      <c r="EL93" s="140"/>
      <c r="EM93" s="140"/>
      <c r="EN93" s="140"/>
      <c r="EO93" s="140"/>
      <c r="EP93" s="140"/>
      <c r="EQ93" s="140"/>
      <c r="ER93" s="140"/>
      <c r="ES93" s="141"/>
      <c r="ET93" s="137"/>
      <c r="EU93" s="137"/>
      <c r="EV93" s="121"/>
      <c r="EW93" s="122"/>
      <c r="EX93" s="122"/>
      <c r="EY93" s="122"/>
      <c r="EZ93" s="122"/>
      <c r="FA93" s="122"/>
      <c r="FB93" s="122"/>
      <c r="FC93" s="123"/>
      <c r="FD93" s="124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6"/>
    </row>
    <row r="94" spans="1:172" ht="8.1" customHeight="1" x14ac:dyDescent="0.15">
      <c r="A94" s="53">
        <f>A88+1</f>
        <v>10</v>
      </c>
      <c r="B94" s="56">
        <f>IF(E94="",0,1)</f>
        <v>0</v>
      </c>
      <c r="D94" s="33"/>
      <c r="E94" s="130" t="str">
        <f>IF(VLOOKUP($A94,入力シート,2,0)="","",VLOOKUP($A94,入力シート,2,0))</f>
        <v/>
      </c>
      <c r="F94" s="131"/>
      <c r="G94" s="131"/>
      <c r="H94" s="131"/>
      <c r="I94" s="131"/>
      <c r="J94" s="131"/>
      <c r="K94" s="131"/>
      <c r="L94" s="131"/>
      <c r="M94" s="131"/>
      <c r="N94" s="132"/>
      <c r="O94" s="115" t="str">
        <f>IF(VLOOKUP($A94,入力シート,3,0)="","",VLOOKUP($A94,入力シート,3,0))</f>
        <v/>
      </c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7"/>
      <c r="AZ94" s="115" t="str">
        <f>IF(VLOOKUP($A94,入力シート,5,0)="","",VLOOKUP($A94,入力シート,5,0))</f>
        <v/>
      </c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7"/>
      <c r="CV94" s="136" t="str">
        <f>IF(OR(CX94="",CX94=0),"",IF(CX94&gt;43585,5,IF(CX94&gt;32515,4,3)))</f>
        <v/>
      </c>
      <c r="CW94" s="80"/>
      <c r="CX94" s="86" t="str">
        <f>IF(VLOOKUP($A94,入力シート,6,0)="","",VLOOKUP($A94,入力シート,6,0))</f>
        <v/>
      </c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8"/>
      <c r="DJ94" s="142" t="str">
        <f>IF(VLOOKUP($A94,入力シート,7,0)="","",VLOOKUP($A94,入力シート,7,0))</f>
        <v/>
      </c>
      <c r="DK94" s="79"/>
      <c r="DL94" s="79"/>
      <c r="DM94" s="80"/>
      <c r="DN94" s="142" t="str">
        <f>IF(VLOOKUP($A94,入力シート,8,0)="","",VLOOKUP($A94,入力シート,8,0))</f>
        <v/>
      </c>
      <c r="DO94" s="79"/>
      <c r="DP94" s="79"/>
      <c r="DQ94" s="80"/>
      <c r="DR94" s="136" t="str">
        <f>IF(OR(DT94="",DT94=0),"",IF(DT94&gt;43585,5,IF(DT94&gt;32515,4,3)))</f>
        <v/>
      </c>
      <c r="DS94" s="80"/>
      <c r="DT94" s="86" t="str">
        <f>IF(VLOOKUP($A94,入力シート,9,0)="","",VLOOKUP($A94,入力シート,9,0))</f>
        <v/>
      </c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8"/>
      <c r="EF94" s="136" t="str">
        <f>IF(OR(EH94="",EH94=0),"",IF(EH94&gt;43585,5,IF(EH94&gt;32515,4,3)))</f>
        <v/>
      </c>
      <c r="EG94" s="80"/>
      <c r="EH94" s="86" t="str">
        <f>IF(VLOOKUP($A94,入力シート,10,0)="","",VLOOKUP($A94,入力シート,10,0))</f>
        <v/>
      </c>
      <c r="EI94" s="87"/>
      <c r="EJ94" s="87"/>
      <c r="EK94" s="87"/>
      <c r="EL94" s="87"/>
      <c r="EM94" s="87"/>
      <c r="EN94" s="87"/>
      <c r="EO94" s="87"/>
      <c r="EP94" s="87"/>
      <c r="EQ94" s="87"/>
      <c r="ER94" s="87"/>
      <c r="ES94" s="88"/>
      <c r="ET94" s="155" t="str">
        <f>IF(OR(EV94="",EV94=0),"",IF(EV94&gt;43585,5,IF(EV94&gt;32515,4,3)))</f>
        <v/>
      </c>
      <c r="EU94" s="79"/>
      <c r="EV94" s="97" t="str">
        <f>IF(VLOOKUP($A94,入力シート,11,0)="","",VLOOKUP($A94,入力シート,11,0))</f>
        <v/>
      </c>
      <c r="EW94" s="98"/>
      <c r="EX94" s="98"/>
      <c r="EY94" s="98"/>
      <c r="EZ94" s="98"/>
      <c r="FA94" s="98"/>
      <c r="FB94" s="98"/>
      <c r="FC94" s="99"/>
      <c r="FD94" s="106" t="str">
        <f>IF(VLOOKUP($A94,入力シート,12,0)="","",VLOOKUP($A94,入力シート,12,0))</f>
        <v/>
      </c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8"/>
      <c r="FP94" s="31"/>
    </row>
    <row r="95" spans="1:172" ht="8.1" customHeight="1" x14ac:dyDescent="0.15">
      <c r="D95" s="33"/>
      <c r="E95" s="130"/>
      <c r="F95" s="131"/>
      <c r="G95" s="131"/>
      <c r="H95" s="131"/>
      <c r="I95" s="131"/>
      <c r="J95" s="131"/>
      <c r="K95" s="131"/>
      <c r="L95" s="131"/>
      <c r="M95" s="131"/>
      <c r="N95" s="132"/>
      <c r="O95" s="115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7"/>
      <c r="AZ95" s="127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9"/>
      <c r="CV95" s="79"/>
      <c r="CW95" s="80"/>
      <c r="CX95" s="86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8"/>
      <c r="DJ95" s="143"/>
      <c r="DK95" s="79"/>
      <c r="DL95" s="79"/>
      <c r="DM95" s="80"/>
      <c r="DN95" s="143"/>
      <c r="DO95" s="79"/>
      <c r="DP95" s="79"/>
      <c r="DQ95" s="80"/>
      <c r="DR95" s="79"/>
      <c r="DS95" s="80"/>
      <c r="DT95" s="86"/>
      <c r="DU95" s="87"/>
      <c r="DV95" s="87"/>
      <c r="DW95" s="87"/>
      <c r="DX95" s="87"/>
      <c r="DY95" s="87"/>
      <c r="DZ95" s="87"/>
      <c r="EA95" s="87"/>
      <c r="EB95" s="87"/>
      <c r="EC95" s="87"/>
      <c r="ED95" s="87"/>
      <c r="EE95" s="88"/>
      <c r="EF95" s="79"/>
      <c r="EG95" s="80"/>
      <c r="EH95" s="86"/>
      <c r="EI95" s="87"/>
      <c r="EJ95" s="87"/>
      <c r="EK95" s="87"/>
      <c r="EL95" s="87"/>
      <c r="EM95" s="87"/>
      <c r="EN95" s="87"/>
      <c r="EO95" s="87"/>
      <c r="EP95" s="87"/>
      <c r="EQ95" s="87"/>
      <c r="ER95" s="87"/>
      <c r="ES95" s="88"/>
      <c r="ET95" s="79"/>
      <c r="EU95" s="79"/>
      <c r="EV95" s="97"/>
      <c r="EW95" s="98"/>
      <c r="EX95" s="98"/>
      <c r="EY95" s="98"/>
      <c r="EZ95" s="98"/>
      <c r="FA95" s="98"/>
      <c r="FB95" s="98"/>
      <c r="FC95" s="99"/>
      <c r="FD95" s="106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8"/>
    </row>
    <row r="96" spans="1:172" ht="8.1" customHeight="1" x14ac:dyDescent="0.15">
      <c r="D96" s="33"/>
      <c r="E96" s="130"/>
      <c r="F96" s="131"/>
      <c r="G96" s="131"/>
      <c r="H96" s="131"/>
      <c r="I96" s="131"/>
      <c r="J96" s="131"/>
      <c r="K96" s="131"/>
      <c r="L96" s="131"/>
      <c r="M96" s="131"/>
      <c r="N96" s="132"/>
      <c r="O96" s="115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7"/>
      <c r="AZ96" s="112" t="str">
        <f>IF(VLOOKUP($A94,入力シート,4,0)="","",VLOOKUP($A94,入力シート,4,0))</f>
        <v/>
      </c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4"/>
      <c r="CV96" s="79"/>
      <c r="CW96" s="80"/>
      <c r="CX96" s="86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8"/>
      <c r="DJ96" s="143"/>
      <c r="DK96" s="79"/>
      <c r="DL96" s="79"/>
      <c r="DM96" s="80"/>
      <c r="DN96" s="143"/>
      <c r="DO96" s="79"/>
      <c r="DP96" s="79"/>
      <c r="DQ96" s="80"/>
      <c r="DR96" s="79"/>
      <c r="DS96" s="80"/>
      <c r="DT96" s="86"/>
      <c r="DU96" s="87"/>
      <c r="DV96" s="87"/>
      <c r="DW96" s="87"/>
      <c r="DX96" s="87"/>
      <c r="DY96" s="87"/>
      <c r="DZ96" s="87"/>
      <c r="EA96" s="87"/>
      <c r="EB96" s="87"/>
      <c r="EC96" s="87"/>
      <c r="ED96" s="87"/>
      <c r="EE96" s="88"/>
      <c r="EF96" s="79"/>
      <c r="EG96" s="80"/>
      <c r="EH96" s="86"/>
      <c r="EI96" s="87"/>
      <c r="EJ96" s="87"/>
      <c r="EK96" s="87"/>
      <c r="EL96" s="87"/>
      <c r="EM96" s="87"/>
      <c r="EN96" s="87"/>
      <c r="EO96" s="87"/>
      <c r="EP96" s="87"/>
      <c r="EQ96" s="87"/>
      <c r="ER96" s="87"/>
      <c r="ES96" s="88"/>
      <c r="ET96" s="79"/>
      <c r="EU96" s="79"/>
      <c r="EV96" s="97"/>
      <c r="EW96" s="98"/>
      <c r="EX96" s="98"/>
      <c r="EY96" s="98"/>
      <c r="EZ96" s="98"/>
      <c r="FA96" s="98"/>
      <c r="FB96" s="98"/>
      <c r="FC96" s="99"/>
      <c r="FD96" s="106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8"/>
    </row>
    <row r="97" spans="1:172" ht="8.1" customHeight="1" x14ac:dyDescent="0.15">
      <c r="D97" s="33"/>
      <c r="E97" s="130"/>
      <c r="F97" s="131"/>
      <c r="G97" s="131"/>
      <c r="H97" s="131"/>
      <c r="I97" s="131"/>
      <c r="J97" s="131"/>
      <c r="K97" s="131"/>
      <c r="L97" s="131"/>
      <c r="M97" s="131"/>
      <c r="N97" s="132"/>
      <c r="O97" s="115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7"/>
      <c r="AZ97" s="115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7"/>
      <c r="CV97" s="79"/>
      <c r="CW97" s="80"/>
      <c r="CX97" s="86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8"/>
      <c r="DJ97" s="143"/>
      <c r="DK97" s="79"/>
      <c r="DL97" s="79"/>
      <c r="DM97" s="80"/>
      <c r="DN97" s="143"/>
      <c r="DO97" s="79"/>
      <c r="DP97" s="79"/>
      <c r="DQ97" s="80"/>
      <c r="DR97" s="79"/>
      <c r="DS97" s="80"/>
      <c r="DT97" s="86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8"/>
      <c r="EF97" s="79"/>
      <c r="EG97" s="80"/>
      <c r="EH97" s="86"/>
      <c r="EI97" s="87"/>
      <c r="EJ97" s="87"/>
      <c r="EK97" s="87"/>
      <c r="EL97" s="87"/>
      <c r="EM97" s="87"/>
      <c r="EN97" s="87"/>
      <c r="EO97" s="87"/>
      <c r="EP97" s="87"/>
      <c r="EQ97" s="87"/>
      <c r="ER97" s="87"/>
      <c r="ES97" s="88"/>
      <c r="ET97" s="79"/>
      <c r="EU97" s="79"/>
      <c r="EV97" s="97"/>
      <c r="EW97" s="98"/>
      <c r="EX97" s="98"/>
      <c r="EY97" s="98"/>
      <c r="EZ97" s="98"/>
      <c r="FA97" s="98"/>
      <c r="FB97" s="98"/>
      <c r="FC97" s="99"/>
      <c r="FD97" s="106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8"/>
    </row>
    <row r="98" spans="1:172" ht="8.1" customHeight="1" x14ac:dyDescent="0.15">
      <c r="D98" s="33"/>
      <c r="E98" s="130"/>
      <c r="F98" s="131"/>
      <c r="G98" s="131"/>
      <c r="H98" s="131"/>
      <c r="I98" s="131"/>
      <c r="J98" s="131"/>
      <c r="K98" s="131"/>
      <c r="L98" s="131"/>
      <c r="M98" s="131"/>
      <c r="N98" s="132"/>
      <c r="O98" s="115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7"/>
      <c r="AZ98" s="115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7"/>
      <c r="CV98" s="79"/>
      <c r="CW98" s="80"/>
      <c r="CX98" s="86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8"/>
      <c r="DJ98" s="143"/>
      <c r="DK98" s="79"/>
      <c r="DL98" s="79"/>
      <c r="DM98" s="80"/>
      <c r="DN98" s="143"/>
      <c r="DO98" s="79"/>
      <c r="DP98" s="79"/>
      <c r="DQ98" s="80"/>
      <c r="DR98" s="79"/>
      <c r="DS98" s="80"/>
      <c r="DT98" s="86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8"/>
      <c r="EF98" s="79"/>
      <c r="EG98" s="80"/>
      <c r="EH98" s="86"/>
      <c r="EI98" s="87"/>
      <c r="EJ98" s="87"/>
      <c r="EK98" s="87"/>
      <c r="EL98" s="87"/>
      <c r="EM98" s="87"/>
      <c r="EN98" s="87"/>
      <c r="EO98" s="87"/>
      <c r="EP98" s="87"/>
      <c r="EQ98" s="87"/>
      <c r="ER98" s="87"/>
      <c r="ES98" s="88"/>
      <c r="ET98" s="79"/>
      <c r="EU98" s="79"/>
      <c r="EV98" s="97"/>
      <c r="EW98" s="98"/>
      <c r="EX98" s="98"/>
      <c r="EY98" s="98"/>
      <c r="EZ98" s="98"/>
      <c r="FA98" s="98"/>
      <c r="FB98" s="98"/>
      <c r="FC98" s="99"/>
      <c r="FD98" s="106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8"/>
    </row>
    <row r="99" spans="1:172" ht="8.1" customHeight="1" x14ac:dyDescent="0.15">
      <c r="B99" s="56"/>
      <c r="E99" s="133"/>
      <c r="F99" s="134"/>
      <c r="G99" s="134"/>
      <c r="H99" s="134"/>
      <c r="I99" s="134"/>
      <c r="J99" s="134"/>
      <c r="K99" s="134"/>
      <c r="L99" s="134"/>
      <c r="M99" s="134"/>
      <c r="N99" s="135"/>
      <c r="O99" s="127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9"/>
      <c r="AZ99" s="127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9"/>
      <c r="CV99" s="137"/>
      <c r="CW99" s="138"/>
      <c r="CX99" s="139"/>
      <c r="CY99" s="140"/>
      <c r="CZ99" s="140"/>
      <c r="DA99" s="140"/>
      <c r="DB99" s="140"/>
      <c r="DC99" s="140"/>
      <c r="DD99" s="140"/>
      <c r="DE99" s="140"/>
      <c r="DF99" s="140"/>
      <c r="DG99" s="140"/>
      <c r="DH99" s="140"/>
      <c r="DI99" s="141"/>
      <c r="DJ99" s="144"/>
      <c r="DK99" s="137"/>
      <c r="DL99" s="137"/>
      <c r="DM99" s="138"/>
      <c r="DN99" s="144"/>
      <c r="DO99" s="137"/>
      <c r="DP99" s="137"/>
      <c r="DQ99" s="138"/>
      <c r="DR99" s="137"/>
      <c r="DS99" s="138"/>
      <c r="DT99" s="139"/>
      <c r="DU99" s="140"/>
      <c r="DV99" s="140"/>
      <c r="DW99" s="140"/>
      <c r="DX99" s="140"/>
      <c r="DY99" s="140"/>
      <c r="DZ99" s="140"/>
      <c r="EA99" s="140"/>
      <c r="EB99" s="140"/>
      <c r="EC99" s="140"/>
      <c r="ED99" s="140"/>
      <c r="EE99" s="141"/>
      <c r="EF99" s="137"/>
      <c r="EG99" s="138"/>
      <c r="EH99" s="139"/>
      <c r="EI99" s="140"/>
      <c r="EJ99" s="140"/>
      <c r="EK99" s="140"/>
      <c r="EL99" s="140"/>
      <c r="EM99" s="140"/>
      <c r="EN99" s="140"/>
      <c r="EO99" s="140"/>
      <c r="EP99" s="140"/>
      <c r="EQ99" s="140"/>
      <c r="ER99" s="140"/>
      <c r="ES99" s="141"/>
      <c r="ET99" s="137"/>
      <c r="EU99" s="137"/>
      <c r="EV99" s="121"/>
      <c r="EW99" s="122"/>
      <c r="EX99" s="122"/>
      <c r="EY99" s="122"/>
      <c r="EZ99" s="122"/>
      <c r="FA99" s="122"/>
      <c r="FB99" s="122"/>
      <c r="FC99" s="123"/>
      <c r="FD99" s="124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6"/>
    </row>
    <row r="100" spans="1:172" ht="8.1" customHeight="1" x14ac:dyDescent="0.15">
      <c r="A100" s="53">
        <f>A94+1</f>
        <v>11</v>
      </c>
      <c r="B100" s="56">
        <f>IF(E100="",0,1)</f>
        <v>0</v>
      </c>
      <c r="D100" s="33"/>
      <c r="E100" s="130" t="str">
        <f>IF(VLOOKUP($A100,入力シート,2,0)="","",VLOOKUP($A100,入力シート,2,0))</f>
        <v/>
      </c>
      <c r="F100" s="131"/>
      <c r="G100" s="131"/>
      <c r="H100" s="131"/>
      <c r="I100" s="131"/>
      <c r="J100" s="131"/>
      <c r="K100" s="131"/>
      <c r="L100" s="131"/>
      <c r="M100" s="131"/>
      <c r="N100" s="132"/>
      <c r="O100" s="115" t="str">
        <f>IF(VLOOKUP($A100,入力シート,3,0)="","",VLOOKUP($A100,入力シート,3,0))</f>
        <v/>
      </c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7"/>
      <c r="AZ100" s="115" t="str">
        <f>IF(VLOOKUP($A100,入力シート,5,0)="","",VLOOKUP($A100,入力シート,5,0))</f>
        <v/>
      </c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7"/>
      <c r="CV100" s="136" t="str">
        <f>IF(OR(CX100="",CX100=0),"",IF(CX100&gt;43585,5,IF(CX100&gt;32515,4,3)))</f>
        <v/>
      </c>
      <c r="CW100" s="80"/>
      <c r="CX100" s="86" t="str">
        <f>IF(VLOOKUP($A100,入力シート,6,0)="","",VLOOKUP($A100,入力シート,6,0))</f>
        <v/>
      </c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8"/>
      <c r="DJ100" s="142" t="str">
        <f>IF(VLOOKUP($A100,入力シート,7,0)="","",VLOOKUP($A100,入力シート,7,0))</f>
        <v/>
      </c>
      <c r="DK100" s="79"/>
      <c r="DL100" s="79"/>
      <c r="DM100" s="80"/>
      <c r="DN100" s="142" t="str">
        <f>IF(VLOOKUP($A100,入力シート,8,0)="","",VLOOKUP($A100,入力シート,8,0))</f>
        <v/>
      </c>
      <c r="DO100" s="79"/>
      <c r="DP100" s="79"/>
      <c r="DQ100" s="80"/>
      <c r="DR100" s="136" t="str">
        <f>IF(OR(DT100="",DT100=0),"",IF(DT100&gt;43585,5,IF(DT100&gt;32515,4,3)))</f>
        <v/>
      </c>
      <c r="DS100" s="80"/>
      <c r="DT100" s="86" t="str">
        <f>IF(VLOOKUP($A100,入力シート,9,0)="","",VLOOKUP($A100,入力シート,9,0))</f>
        <v/>
      </c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8"/>
      <c r="EF100" s="136" t="str">
        <f>IF(OR(EH100="",EH100=0),"",IF(EH100&gt;43585,5,IF(EH100&gt;32515,4,3)))</f>
        <v/>
      </c>
      <c r="EG100" s="80"/>
      <c r="EH100" s="86" t="str">
        <f>IF(VLOOKUP($A100,入力シート,10,0)="","",VLOOKUP($A100,入力シート,10,0))</f>
        <v/>
      </c>
      <c r="EI100" s="87"/>
      <c r="EJ100" s="87"/>
      <c r="EK100" s="87"/>
      <c r="EL100" s="87"/>
      <c r="EM100" s="87"/>
      <c r="EN100" s="87"/>
      <c r="EO100" s="87"/>
      <c r="EP100" s="87"/>
      <c r="EQ100" s="87"/>
      <c r="ER100" s="87"/>
      <c r="ES100" s="88"/>
      <c r="ET100" s="155" t="str">
        <f>IF(OR(EV100="",EV100=0),"",IF(EV100&gt;43585,5,IF(EV100&gt;32515,4,3)))</f>
        <v/>
      </c>
      <c r="EU100" s="79"/>
      <c r="EV100" s="97" t="str">
        <f>IF(VLOOKUP($A100,入力シート,11,0)="","",VLOOKUP($A100,入力シート,11,0))</f>
        <v/>
      </c>
      <c r="EW100" s="98"/>
      <c r="EX100" s="98"/>
      <c r="EY100" s="98"/>
      <c r="EZ100" s="98"/>
      <c r="FA100" s="98"/>
      <c r="FB100" s="98"/>
      <c r="FC100" s="99"/>
      <c r="FD100" s="106" t="str">
        <f>IF(VLOOKUP($A100,入力シート,12,0)="","",VLOOKUP($A100,入力シート,12,0))</f>
        <v/>
      </c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8"/>
      <c r="FP100" s="31"/>
    </row>
    <row r="101" spans="1:172" ht="8.1" customHeight="1" x14ac:dyDescent="0.15">
      <c r="D101" s="33"/>
      <c r="E101" s="130"/>
      <c r="F101" s="131"/>
      <c r="G101" s="131"/>
      <c r="H101" s="131"/>
      <c r="I101" s="131"/>
      <c r="J101" s="131"/>
      <c r="K101" s="131"/>
      <c r="L101" s="131"/>
      <c r="M101" s="131"/>
      <c r="N101" s="132"/>
      <c r="O101" s="115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7"/>
      <c r="AZ101" s="127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9"/>
      <c r="CV101" s="79"/>
      <c r="CW101" s="80"/>
      <c r="CX101" s="86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8"/>
      <c r="DJ101" s="143"/>
      <c r="DK101" s="79"/>
      <c r="DL101" s="79"/>
      <c r="DM101" s="80"/>
      <c r="DN101" s="143"/>
      <c r="DO101" s="79"/>
      <c r="DP101" s="79"/>
      <c r="DQ101" s="80"/>
      <c r="DR101" s="79"/>
      <c r="DS101" s="80"/>
      <c r="DT101" s="86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8"/>
      <c r="EF101" s="79"/>
      <c r="EG101" s="80"/>
      <c r="EH101" s="86"/>
      <c r="EI101" s="87"/>
      <c r="EJ101" s="87"/>
      <c r="EK101" s="87"/>
      <c r="EL101" s="87"/>
      <c r="EM101" s="87"/>
      <c r="EN101" s="87"/>
      <c r="EO101" s="87"/>
      <c r="EP101" s="87"/>
      <c r="EQ101" s="87"/>
      <c r="ER101" s="87"/>
      <c r="ES101" s="88"/>
      <c r="ET101" s="79"/>
      <c r="EU101" s="79"/>
      <c r="EV101" s="97"/>
      <c r="EW101" s="98"/>
      <c r="EX101" s="98"/>
      <c r="EY101" s="98"/>
      <c r="EZ101" s="98"/>
      <c r="FA101" s="98"/>
      <c r="FB101" s="98"/>
      <c r="FC101" s="99"/>
      <c r="FD101" s="106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8"/>
    </row>
    <row r="102" spans="1:172" ht="8.1" customHeight="1" x14ac:dyDescent="0.15">
      <c r="D102" s="33"/>
      <c r="E102" s="130"/>
      <c r="F102" s="131"/>
      <c r="G102" s="131"/>
      <c r="H102" s="131"/>
      <c r="I102" s="131"/>
      <c r="J102" s="131"/>
      <c r="K102" s="131"/>
      <c r="L102" s="131"/>
      <c r="M102" s="131"/>
      <c r="N102" s="132"/>
      <c r="O102" s="115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7"/>
      <c r="AZ102" s="112" t="str">
        <f>IF(VLOOKUP($A100,入力シート,4,0)="","",VLOOKUP($A100,入力シート,4,0))</f>
        <v/>
      </c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4"/>
      <c r="CV102" s="79"/>
      <c r="CW102" s="80"/>
      <c r="CX102" s="86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8"/>
      <c r="DJ102" s="143"/>
      <c r="DK102" s="79"/>
      <c r="DL102" s="79"/>
      <c r="DM102" s="80"/>
      <c r="DN102" s="143"/>
      <c r="DO102" s="79"/>
      <c r="DP102" s="79"/>
      <c r="DQ102" s="80"/>
      <c r="DR102" s="79"/>
      <c r="DS102" s="80"/>
      <c r="DT102" s="86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8"/>
      <c r="EF102" s="79"/>
      <c r="EG102" s="80"/>
      <c r="EH102" s="86"/>
      <c r="EI102" s="87"/>
      <c r="EJ102" s="87"/>
      <c r="EK102" s="87"/>
      <c r="EL102" s="87"/>
      <c r="EM102" s="87"/>
      <c r="EN102" s="87"/>
      <c r="EO102" s="87"/>
      <c r="EP102" s="87"/>
      <c r="EQ102" s="87"/>
      <c r="ER102" s="87"/>
      <c r="ES102" s="88"/>
      <c r="ET102" s="79"/>
      <c r="EU102" s="79"/>
      <c r="EV102" s="97"/>
      <c r="EW102" s="98"/>
      <c r="EX102" s="98"/>
      <c r="EY102" s="98"/>
      <c r="EZ102" s="98"/>
      <c r="FA102" s="98"/>
      <c r="FB102" s="98"/>
      <c r="FC102" s="99"/>
      <c r="FD102" s="106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8"/>
    </row>
    <row r="103" spans="1:172" ht="8.1" customHeight="1" x14ac:dyDescent="0.15">
      <c r="D103" s="33"/>
      <c r="E103" s="130"/>
      <c r="F103" s="131"/>
      <c r="G103" s="131"/>
      <c r="H103" s="131"/>
      <c r="I103" s="131"/>
      <c r="J103" s="131"/>
      <c r="K103" s="131"/>
      <c r="L103" s="131"/>
      <c r="M103" s="131"/>
      <c r="N103" s="132"/>
      <c r="O103" s="115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7"/>
      <c r="AZ103" s="115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7"/>
      <c r="CV103" s="79"/>
      <c r="CW103" s="80"/>
      <c r="CX103" s="86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8"/>
      <c r="DJ103" s="143"/>
      <c r="DK103" s="79"/>
      <c r="DL103" s="79"/>
      <c r="DM103" s="80"/>
      <c r="DN103" s="143"/>
      <c r="DO103" s="79"/>
      <c r="DP103" s="79"/>
      <c r="DQ103" s="80"/>
      <c r="DR103" s="79"/>
      <c r="DS103" s="80"/>
      <c r="DT103" s="86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8"/>
      <c r="EF103" s="79"/>
      <c r="EG103" s="80"/>
      <c r="EH103" s="86"/>
      <c r="EI103" s="87"/>
      <c r="EJ103" s="87"/>
      <c r="EK103" s="87"/>
      <c r="EL103" s="87"/>
      <c r="EM103" s="87"/>
      <c r="EN103" s="87"/>
      <c r="EO103" s="87"/>
      <c r="EP103" s="87"/>
      <c r="EQ103" s="87"/>
      <c r="ER103" s="87"/>
      <c r="ES103" s="88"/>
      <c r="ET103" s="79"/>
      <c r="EU103" s="79"/>
      <c r="EV103" s="97"/>
      <c r="EW103" s="98"/>
      <c r="EX103" s="98"/>
      <c r="EY103" s="98"/>
      <c r="EZ103" s="98"/>
      <c r="FA103" s="98"/>
      <c r="FB103" s="98"/>
      <c r="FC103" s="99"/>
      <c r="FD103" s="106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8"/>
    </row>
    <row r="104" spans="1:172" ht="8.1" customHeight="1" x14ac:dyDescent="0.15">
      <c r="D104" s="33"/>
      <c r="E104" s="130"/>
      <c r="F104" s="131"/>
      <c r="G104" s="131"/>
      <c r="H104" s="131"/>
      <c r="I104" s="131"/>
      <c r="J104" s="131"/>
      <c r="K104" s="131"/>
      <c r="L104" s="131"/>
      <c r="M104" s="131"/>
      <c r="N104" s="132"/>
      <c r="O104" s="115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7"/>
      <c r="AZ104" s="115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7"/>
      <c r="CV104" s="79"/>
      <c r="CW104" s="80"/>
      <c r="CX104" s="86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8"/>
      <c r="DJ104" s="143"/>
      <c r="DK104" s="79"/>
      <c r="DL104" s="79"/>
      <c r="DM104" s="80"/>
      <c r="DN104" s="143"/>
      <c r="DO104" s="79"/>
      <c r="DP104" s="79"/>
      <c r="DQ104" s="80"/>
      <c r="DR104" s="79"/>
      <c r="DS104" s="80"/>
      <c r="DT104" s="86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8"/>
      <c r="EF104" s="79"/>
      <c r="EG104" s="80"/>
      <c r="EH104" s="86"/>
      <c r="EI104" s="87"/>
      <c r="EJ104" s="87"/>
      <c r="EK104" s="87"/>
      <c r="EL104" s="87"/>
      <c r="EM104" s="87"/>
      <c r="EN104" s="87"/>
      <c r="EO104" s="87"/>
      <c r="EP104" s="87"/>
      <c r="EQ104" s="87"/>
      <c r="ER104" s="87"/>
      <c r="ES104" s="88"/>
      <c r="ET104" s="79"/>
      <c r="EU104" s="79"/>
      <c r="EV104" s="97"/>
      <c r="EW104" s="98"/>
      <c r="EX104" s="98"/>
      <c r="EY104" s="98"/>
      <c r="EZ104" s="98"/>
      <c r="FA104" s="98"/>
      <c r="FB104" s="98"/>
      <c r="FC104" s="99"/>
      <c r="FD104" s="106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8"/>
    </row>
    <row r="105" spans="1:172" ht="8.1" customHeight="1" x14ac:dyDescent="0.15">
      <c r="B105" s="56"/>
      <c r="E105" s="133"/>
      <c r="F105" s="134"/>
      <c r="G105" s="134"/>
      <c r="H105" s="134"/>
      <c r="I105" s="134"/>
      <c r="J105" s="134"/>
      <c r="K105" s="134"/>
      <c r="L105" s="134"/>
      <c r="M105" s="134"/>
      <c r="N105" s="135"/>
      <c r="O105" s="127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9"/>
      <c r="AZ105" s="127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9"/>
      <c r="CV105" s="137"/>
      <c r="CW105" s="138"/>
      <c r="CX105" s="139"/>
      <c r="CY105" s="140"/>
      <c r="CZ105" s="140"/>
      <c r="DA105" s="140"/>
      <c r="DB105" s="140"/>
      <c r="DC105" s="140"/>
      <c r="DD105" s="140"/>
      <c r="DE105" s="140"/>
      <c r="DF105" s="140"/>
      <c r="DG105" s="140"/>
      <c r="DH105" s="140"/>
      <c r="DI105" s="141"/>
      <c r="DJ105" s="144"/>
      <c r="DK105" s="137"/>
      <c r="DL105" s="137"/>
      <c r="DM105" s="138"/>
      <c r="DN105" s="144"/>
      <c r="DO105" s="137"/>
      <c r="DP105" s="137"/>
      <c r="DQ105" s="138"/>
      <c r="DR105" s="137"/>
      <c r="DS105" s="138"/>
      <c r="DT105" s="139"/>
      <c r="DU105" s="140"/>
      <c r="DV105" s="140"/>
      <c r="DW105" s="140"/>
      <c r="DX105" s="140"/>
      <c r="DY105" s="140"/>
      <c r="DZ105" s="140"/>
      <c r="EA105" s="140"/>
      <c r="EB105" s="140"/>
      <c r="EC105" s="140"/>
      <c r="ED105" s="140"/>
      <c r="EE105" s="141"/>
      <c r="EF105" s="137"/>
      <c r="EG105" s="138"/>
      <c r="EH105" s="139"/>
      <c r="EI105" s="140"/>
      <c r="EJ105" s="140"/>
      <c r="EK105" s="140"/>
      <c r="EL105" s="140"/>
      <c r="EM105" s="140"/>
      <c r="EN105" s="140"/>
      <c r="EO105" s="140"/>
      <c r="EP105" s="140"/>
      <c r="EQ105" s="140"/>
      <c r="ER105" s="140"/>
      <c r="ES105" s="141"/>
      <c r="ET105" s="137"/>
      <c r="EU105" s="137"/>
      <c r="EV105" s="121"/>
      <c r="EW105" s="122"/>
      <c r="EX105" s="122"/>
      <c r="EY105" s="122"/>
      <c r="EZ105" s="122"/>
      <c r="FA105" s="122"/>
      <c r="FB105" s="122"/>
      <c r="FC105" s="123"/>
      <c r="FD105" s="124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6"/>
    </row>
    <row r="106" spans="1:172" ht="8.1" customHeight="1" x14ac:dyDescent="0.15">
      <c r="A106" s="53">
        <f>A100+1</f>
        <v>12</v>
      </c>
      <c r="B106" s="56">
        <f>IF(E106="",0,1)</f>
        <v>0</v>
      </c>
      <c r="D106" s="33"/>
      <c r="E106" s="147" t="str">
        <f>IF(VLOOKUP($A106,入力シート,2,0)="","",VLOOKUP($A106,入力シート,2,0))</f>
        <v/>
      </c>
      <c r="F106" s="148"/>
      <c r="G106" s="148"/>
      <c r="H106" s="148"/>
      <c r="I106" s="148"/>
      <c r="J106" s="148"/>
      <c r="K106" s="148"/>
      <c r="L106" s="148"/>
      <c r="M106" s="148"/>
      <c r="N106" s="149"/>
      <c r="O106" s="112" t="str">
        <f>IF(VLOOKUP($A106,入力シート,3,0)="","",VLOOKUP($A106,入力シート,3,0))</f>
        <v/>
      </c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4"/>
      <c r="AZ106" s="112" t="str">
        <f>IF(VLOOKUP($A106,入力シート,5,0)="","",VLOOKUP($A106,入力シート,5,0))</f>
        <v/>
      </c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4"/>
      <c r="CV106" s="77" t="str">
        <f>IF(OR(CX106="",CX106=0),"",IF(CX106&gt;43585,5,IF(CX106&gt;32515,4,3)))</f>
        <v/>
      </c>
      <c r="CW106" s="78"/>
      <c r="CX106" s="83" t="str">
        <f>IF(VLOOKUP($A106,入力シート,6,0)="","",VLOOKUP($A106,入力シート,6,0))</f>
        <v/>
      </c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5"/>
      <c r="DJ106" s="153" t="str">
        <f>IF(VLOOKUP($A106,入力シート,7,0)="","",VLOOKUP($A106,入力シート,7,0))</f>
        <v/>
      </c>
      <c r="DK106" s="93"/>
      <c r="DL106" s="93"/>
      <c r="DM106" s="78"/>
      <c r="DN106" s="153" t="str">
        <f>IF(VLOOKUP($A106,入力シート,8,0)="","",VLOOKUP($A106,入力シート,8,0))</f>
        <v/>
      </c>
      <c r="DO106" s="93"/>
      <c r="DP106" s="93"/>
      <c r="DQ106" s="78"/>
      <c r="DR106" s="77" t="str">
        <f>IF(OR(DT106="",DT106=0),"",IF(DT106&gt;43585,5,IF(DT106&gt;32515,4,3)))</f>
        <v/>
      </c>
      <c r="DS106" s="78"/>
      <c r="DT106" s="83" t="str">
        <f>IF(VLOOKUP($A106,入力シート,9,0)="","",VLOOKUP($A106,入力シート,9,0))</f>
        <v/>
      </c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5"/>
      <c r="EF106" s="77" t="str">
        <f>IF(OR(EH106="",EH106=0),"",IF(EH106&gt;43585,5,IF(EH106&gt;32515,4,3)))</f>
        <v/>
      </c>
      <c r="EG106" s="78"/>
      <c r="EH106" s="83" t="str">
        <f>IF(VLOOKUP($A106,入力シート,10,0)="","",VLOOKUP($A106,入力シート,10,0))</f>
        <v/>
      </c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5"/>
      <c r="ET106" s="92" t="str">
        <f>IF(OR(EV106="",EV106=0),"",IF(EV106&gt;43585,5,IF(EV106&gt;32515,4,3)))</f>
        <v/>
      </c>
      <c r="EU106" s="93"/>
      <c r="EV106" s="94" t="str">
        <f>IF(VLOOKUP($A106,入力シート,11,0)="","",VLOOKUP($A106,入力シート,11,0))</f>
        <v/>
      </c>
      <c r="EW106" s="95"/>
      <c r="EX106" s="95"/>
      <c r="EY106" s="95"/>
      <c r="EZ106" s="95"/>
      <c r="FA106" s="95"/>
      <c r="FB106" s="95"/>
      <c r="FC106" s="96"/>
      <c r="FD106" s="103" t="str">
        <f>IF(VLOOKUP($A106,入力シート,12,0)="","",VLOOKUP($A106,入力シート,12,0))</f>
        <v/>
      </c>
      <c r="FE106" s="104"/>
      <c r="FF106" s="104"/>
      <c r="FG106" s="104"/>
      <c r="FH106" s="104"/>
      <c r="FI106" s="104"/>
      <c r="FJ106" s="104"/>
      <c r="FK106" s="104"/>
      <c r="FL106" s="104"/>
      <c r="FM106" s="104"/>
      <c r="FN106" s="104"/>
      <c r="FO106" s="105"/>
      <c r="FP106" s="31"/>
    </row>
    <row r="107" spans="1:172" ht="8.1" customHeight="1" x14ac:dyDescent="0.15">
      <c r="D107" s="33"/>
      <c r="E107" s="130"/>
      <c r="F107" s="131"/>
      <c r="G107" s="131"/>
      <c r="H107" s="131"/>
      <c r="I107" s="131"/>
      <c r="J107" s="131"/>
      <c r="K107" s="131"/>
      <c r="L107" s="131"/>
      <c r="M107" s="131"/>
      <c r="N107" s="132"/>
      <c r="O107" s="115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7"/>
      <c r="AZ107" s="127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9"/>
      <c r="CV107" s="79"/>
      <c r="CW107" s="80"/>
      <c r="CX107" s="86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8"/>
      <c r="DJ107" s="143"/>
      <c r="DK107" s="79"/>
      <c r="DL107" s="79"/>
      <c r="DM107" s="80"/>
      <c r="DN107" s="143"/>
      <c r="DO107" s="79"/>
      <c r="DP107" s="79"/>
      <c r="DQ107" s="80"/>
      <c r="DR107" s="79"/>
      <c r="DS107" s="80"/>
      <c r="DT107" s="86"/>
      <c r="DU107" s="87"/>
      <c r="DV107" s="87"/>
      <c r="DW107" s="87"/>
      <c r="DX107" s="87"/>
      <c r="DY107" s="87"/>
      <c r="DZ107" s="87"/>
      <c r="EA107" s="87"/>
      <c r="EB107" s="87"/>
      <c r="EC107" s="87"/>
      <c r="ED107" s="87"/>
      <c r="EE107" s="88"/>
      <c r="EF107" s="79"/>
      <c r="EG107" s="80"/>
      <c r="EH107" s="86"/>
      <c r="EI107" s="87"/>
      <c r="EJ107" s="87"/>
      <c r="EK107" s="87"/>
      <c r="EL107" s="87"/>
      <c r="EM107" s="87"/>
      <c r="EN107" s="87"/>
      <c r="EO107" s="87"/>
      <c r="EP107" s="87"/>
      <c r="EQ107" s="87"/>
      <c r="ER107" s="87"/>
      <c r="ES107" s="88"/>
      <c r="ET107" s="79"/>
      <c r="EU107" s="79"/>
      <c r="EV107" s="97"/>
      <c r="EW107" s="98"/>
      <c r="EX107" s="98"/>
      <c r="EY107" s="98"/>
      <c r="EZ107" s="98"/>
      <c r="FA107" s="98"/>
      <c r="FB107" s="98"/>
      <c r="FC107" s="99"/>
      <c r="FD107" s="106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8"/>
    </row>
    <row r="108" spans="1:172" ht="8.1" customHeight="1" x14ac:dyDescent="0.15">
      <c r="D108" s="33"/>
      <c r="E108" s="130"/>
      <c r="F108" s="131"/>
      <c r="G108" s="131"/>
      <c r="H108" s="131"/>
      <c r="I108" s="131"/>
      <c r="J108" s="131"/>
      <c r="K108" s="131"/>
      <c r="L108" s="131"/>
      <c r="M108" s="131"/>
      <c r="N108" s="132"/>
      <c r="O108" s="115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7"/>
      <c r="AZ108" s="112" t="str">
        <f>IF(VLOOKUP($A106,入力シート,4,0)="","",VLOOKUP($A106,入力シート,4,0))</f>
        <v/>
      </c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113"/>
      <c r="CN108" s="113"/>
      <c r="CO108" s="113"/>
      <c r="CP108" s="113"/>
      <c r="CQ108" s="113"/>
      <c r="CR108" s="113"/>
      <c r="CS108" s="113"/>
      <c r="CT108" s="113"/>
      <c r="CU108" s="114"/>
      <c r="CV108" s="79"/>
      <c r="CW108" s="80"/>
      <c r="CX108" s="86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8"/>
      <c r="DJ108" s="143"/>
      <c r="DK108" s="79"/>
      <c r="DL108" s="79"/>
      <c r="DM108" s="80"/>
      <c r="DN108" s="143"/>
      <c r="DO108" s="79"/>
      <c r="DP108" s="79"/>
      <c r="DQ108" s="80"/>
      <c r="DR108" s="79"/>
      <c r="DS108" s="80"/>
      <c r="DT108" s="86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8"/>
      <c r="EF108" s="79"/>
      <c r="EG108" s="80"/>
      <c r="EH108" s="86"/>
      <c r="EI108" s="87"/>
      <c r="EJ108" s="87"/>
      <c r="EK108" s="87"/>
      <c r="EL108" s="87"/>
      <c r="EM108" s="87"/>
      <c r="EN108" s="87"/>
      <c r="EO108" s="87"/>
      <c r="EP108" s="87"/>
      <c r="EQ108" s="87"/>
      <c r="ER108" s="87"/>
      <c r="ES108" s="88"/>
      <c r="ET108" s="79"/>
      <c r="EU108" s="79"/>
      <c r="EV108" s="97"/>
      <c r="EW108" s="98"/>
      <c r="EX108" s="98"/>
      <c r="EY108" s="98"/>
      <c r="EZ108" s="98"/>
      <c r="FA108" s="98"/>
      <c r="FB108" s="98"/>
      <c r="FC108" s="99"/>
      <c r="FD108" s="106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8"/>
    </row>
    <row r="109" spans="1:172" ht="8.1" customHeight="1" x14ac:dyDescent="0.15">
      <c r="D109" s="33"/>
      <c r="E109" s="130"/>
      <c r="F109" s="131"/>
      <c r="G109" s="131"/>
      <c r="H109" s="131"/>
      <c r="I109" s="131"/>
      <c r="J109" s="131"/>
      <c r="K109" s="131"/>
      <c r="L109" s="131"/>
      <c r="M109" s="131"/>
      <c r="N109" s="132"/>
      <c r="O109" s="115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7"/>
      <c r="AZ109" s="115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7"/>
      <c r="CV109" s="79"/>
      <c r="CW109" s="80"/>
      <c r="CX109" s="86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8"/>
      <c r="DJ109" s="143"/>
      <c r="DK109" s="79"/>
      <c r="DL109" s="79"/>
      <c r="DM109" s="80"/>
      <c r="DN109" s="143"/>
      <c r="DO109" s="79"/>
      <c r="DP109" s="79"/>
      <c r="DQ109" s="80"/>
      <c r="DR109" s="79"/>
      <c r="DS109" s="80"/>
      <c r="DT109" s="86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8"/>
      <c r="EF109" s="79"/>
      <c r="EG109" s="80"/>
      <c r="EH109" s="86"/>
      <c r="EI109" s="87"/>
      <c r="EJ109" s="87"/>
      <c r="EK109" s="87"/>
      <c r="EL109" s="87"/>
      <c r="EM109" s="87"/>
      <c r="EN109" s="87"/>
      <c r="EO109" s="87"/>
      <c r="EP109" s="87"/>
      <c r="EQ109" s="87"/>
      <c r="ER109" s="87"/>
      <c r="ES109" s="88"/>
      <c r="ET109" s="79"/>
      <c r="EU109" s="79"/>
      <c r="EV109" s="97"/>
      <c r="EW109" s="98"/>
      <c r="EX109" s="98"/>
      <c r="EY109" s="98"/>
      <c r="EZ109" s="98"/>
      <c r="FA109" s="98"/>
      <c r="FB109" s="98"/>
      <c r="FC109" s="99"/>
      <c r="FD109" s="106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8"/>
    </row>
    <row r="110" spans="1:172" ht="8.1" customHeight="1" x14ac:dyDescent="0.15">
      <c r="D110" s="33"/>
      <c r="E110" s="130"/>
      <c r="F110" s="131"/>
      <c r="G110" s="131"/>
      <c r="H110" s="131"/>
      <c r="I110" s="131"/>
      <c r="J110" s="131"/>
      <c r="K110" s="131"/>
      <c r="L110" s="131"/>
      <c r="M110" s="131"/>
      <c r="N110" s="132"/>
      <c r="O110" s="115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7"/>
      <c r="AZ110" s="115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7"/>
      <c r="CV110" s="79"/>
      <c r="CW110" s="80"/>
      <c r="CX110" s="86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8"/>
      <c r="DJ110" s="143"/>
      <c r="DK110" s="79"/>
      <c r="DL110" s="79"/>
      <c r="DM110" s="80"/>
      <c r="DN110" s="143"/>
      <c r="DO110" s="79"/>
      <c r="DP110" s="79"/>
      <c r="DQ110" s="80"/>
      <c r="DR110" s="79"/>
      <c r="DS110" s="80"/>
      <c r="DT110" s="86"/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8"/>
      <c r="EF110" s="79"/>
      <c r="EG110" s="80"/>
      <c r="EH110" s="86"/>
      <c r="EI110" s="87"/>
      <c r="EJ110" s="87"/>
      <c r="EK110" s="87"/>
      <c r="EL110" s="87"/>
      <c r="EM110" s="87"/>
      <c r="EN110" s="87"/>
      <c r="EO110" s="87"/>
      <c r="EP110" s="87"/>
      <c r="EQ110" s="87"/>
      <c r="ER110" s="87"/>
      <c r="ES110" s="88"/>
      <c r="ET110" s="79"/>
      <c r="EU110" s="79"/>
      <c r="EV110" s="97"/>
      <c r="EW110" s="98"/>
      <c r="EX110" s="98"/>
      <c r="EY110" s="98"/>
      <c r="EZ110" s="98"/>
      <c r="FA110" s="98"/>
      <c r="FB110" s="98"/>
      <c r="FC110" s="99"/>
      <c r="FD110" s="106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8"/>
    </row>
    <row r="111" spans="1:172" ht="8.1" customHeight="1" x14ac:dyDescent="0.15">
      <c r="B111" s="56"/>
      <c r="E111" s="150"/>
      <c r="F111" s="151"/>
      <c r="G111" s="151"/>
      <c r="H111" s="151"/>
      <c r="I111" s="151"/>
      <c r="J111" s="151"/>
      <c r="K111" s="151"/>
      <c r="L111" s="151"/>
      <c r="M111" s="151"/>
      <c r="N111" s="152"/>
      <c r="O111" s="118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0"/>
      <c r="AZ111" s="118"/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19"/>
      <c r="BS111" s="119"/>
      <c r="BT111" s="119"/>
      <c r="BU111" s="119"/>
      <c r="BV111" s="119"/>
      <c r="BW111" s="11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20"/>
      <c r="CV111" s="81"/>
      <c r="CW111" s="82"/>
      <c r="CX111" s="89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1"/>
      <c r="DJ111" s="154"/>
      <c r="DK111" s="81"/>
      <c r="DL111" s="81"/>
      <c r="DM111" s="82"/>
      <c r="DN111" s="154"/>
      <c r="DO111" s="81"/>
      <c r="DP111" s="81"/>
      <c r="DQ111" s="82"/>
      <c r="DR111" s="81"/>
      <c r="DS111" s="82"/>
      <c r="DT111" s="89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1"/>
      <c r="EF111" s="81"/>
      <c r="EG111" s="82"/>
      <c r="EH111" s="89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1"/>
      <c r="ET111" s="81"/>
      <c r="EU111" s="81"/>
      <c r="EV111" s="100"/>
      <c r="EW111" s="101"/>
      <c r="EX111" s="101"/>
      <c r="EY111" s="101"/>
      <c r="EZ111" s="101"/>
      <c r="FA111" s="101"/>
      <c r="FB111" s="101"/>
      <c r="FC111" s="102"/>
      <c r="FD111" s="109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1"/>
    </row>
    <row r="112" spans="1:172" s="31" customFormat="1" ht="8.1" customHeight="1" x14ac:dyDescent="0.15">
      <c r="A112" s="57"/>
      <c r="B112" s="57"/>
      <c r="C112" s="5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3"/>
      <c r="BA112" s="33"/>
      <c r="BB112" s="33"/>
      <c r="BC112" s="33"/>
      <c r="BD112" s="17"/>
      <c r="BE112" s="18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</row>
    <row r="113" spans="1:172" s="31" customFormat="1" ht="8.1" customHeight="1" x14ac:dyDescent="0.15">
      <c r="A113" s="57"/>
      <c r="B113" s="57"/>
      <c r="C113" s="57"/>
      <c r="D113" s="33"/>
      <c r="E113" s="145" t="s">
        <v>34</v>
      </c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  <c r="CW113" s="146"/>
      <c r="CX113" s="146"/>
      <c r="CY113" s="146"/>
      <c r="CZ113" s="146"/>
      <c r="DA113" s="146"/>
      <c r="DB113" s="146"/>
      <c r="DC113" s="146"/>
      <c r="DD113" s="146"/>
      <c r="DE113" s="146"/>
      <c r="DF113" s="146"/>
      <c r="DG113" s="146"/>
      <c r="DH113" s="146"/>
      <c r="DI113" s="146"/>
      <c r="DJ113" s="146"/>
      <c r="DK113" s="146"/>
      <c r="DL113" s="146"/>
      <c r="DM113" s="146"/>
      <c r="DN113" s="146"/>
      <c r="DO113" s="146"/>
      <c r="DP113" s="146"/>
      <c r="DQ113" s="146"/>
      <c r="DR113" s="146"/>
      <c r="DS113" s="146"/>
      <c r="DT113" s="146"/>
      <c r="DU113" s="146"/>
      <c r="DV113" s="146"/>
      <c r="DW113" s="146"/>
      <c r="DX113" s="146"/>
      <c r="DY113" s="146"/>
      <c r="DZ113" s="146"/>
      <c r="EA113" s="146"/>
      <c r="EB113" s="146"/>
      <c r="EC113" s="146"/>
      <c r="ED113" s="146"/>
      <c r="EE113" s="146"/>
      <c r="EF113" s="146"/>
      <c r="EG113" s="146"/>
      <c r="EH113" s="146"/>
      <c r="EI113" s="146"/>
      <c r="EJ113" s="146"/>
      <c r="EK113" s="146"/>
      <c r="EL113" s="146"/>
      <c r="EM113" s="146"/>
      <c r="EN113" s="146"/>
      <c r="EO113" s="146"/>
      <c r="EP113" s="146"/>
      <c r="EQ113" s="146"/>
      <c r="ER113" s="146"/>
      <c r="ES113" s="146"/>
      <c r="ET113" s="146"/>
      <c r="EU113" s="146"/>
      <c r="EV113" s="146"/>
      <c r="EW113" s="146"/>
      <c r="EX113" s="146"/>
      <c r="EY113" s="146"/>
      <c r="EZ113" s="146"/>
      <c r="FA113" s="146"/>
      <c r="FB113" s="146"/>
      <c r="FC113" s="146"/>
      <c r="FD113" s="146"/>
      <c r="FE113" s="146"/>
      <c r="FF113" s="146"/>
      <c r="FG113" s="146"/>
      <c r="FH113" s="146"/>
      <c r="FI113" s="146"/>
      <c r="FJ113" s="146"/>
      <c r="FK113" s="146"/>
      <c r="FL113" s="146"/>
      <c r="FM113" s="146"/>
      <c r="FN113" s="146"/>
      <c r="FO113" s="146"/>
    </row>
    <row r="114" spans="1:172" s="31" customFormat="1" ht="8.1" customHeight="1" x14ac:dyDescent="0.15">
      <c r="A114" s="57"/>
      <c r="B114" s="57"/>
      <c r="C114" s="57"/>
      <c r="D114" s="33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  <c r="CW114" s="146"/>
      <c r="CX114" s="146"/>
      <c r="CY114" s="146"/>
      <c r="CZ114" s="146"/>
      <c r="DA114" s="146"/>
      <c r="DB114" s="146"/>
      <c r="DC114" s="146"/>
      <c r="DD114" s="146"/>
      <c r="DE114" s="146"/>
      <c r="DF114" s="146"/>
      <c r="DG114" s="146"/>
      <c r="DH114" s="146"/>
      <c r="DI114" s="146"/>
      <c r="DJ114" s="146"/>
      <c r="DK114" s="146"/>
      <c r="DL114" s="146"/>
      <c r="DM114" s="146"/>
      <c r="DN114" s="146"/>
      <c r="DO114" s="146"/>
      <c r="DP114" s="146"/>
      <c r="DQ114" s="146"/>
      <c r="DR114" s="146"/>
      <c r="DS114" s="146"/>
      <c r="DT114" s="146"/>
      <c r="DU114" s="146"/>
      <c r="DV114" s="146"/>
      <c r="DW114" s="146"/>
      <c r="DX114" s="146"/>
      <c r="DY114" s="146"/>
      <c r="DZ114" s="146"/>
      <c r="EA114" s="146"/>
      <c r="EB114" s="146"/>
      <c r="EC114" s="146"/>
      <c r="ED114" s="146"/>
      <c r="EE114" s="146"/>
      <c r="EF114" s="146"/>
      <c r="EG114" s="146"/>
      <c r="EH114" s="146"/>
      <c r="EI114" s="146"/>
      <c r="EJ114" s="146"/>
      <c r="EK114" s="146"/>
      <c r="EL114" s="146"/>
      <c r="EM114" s="146"/>
      <c r="EN114" s="146"/>
      <c r="EO114" s="146"/>
      <c r="EP114" s="146"/>
      <c r="EQ114" s="146"/>
      <c r="ER114" s="146"/>
      <c r="ES114" s="146"/>
      <c r="ET114" s="146"/>
      <c r="EU114" s="146"/>
      <c r="EV114" s="146"/>
      <c r="EW114" s="146"/>
      <c r="EX114" s="146"/>
      <c r="EY114" s="146"/>
      <c r="EZ114" s="146"/>
      <c r="FA114" s="146"/>
      <c r="FB114" s="146"/>
      <c r="FC114" s="146"/>
      <c r="FD114" s="146"/>
      <c r="FE114" s="146"/>
      <c r="FF114" s="146"/>
      <c r="FG114" s="146"/>
      <c r="FH114" s="146"/>
      <c r="FI114" s="146"/>
      <c r="FJ114" s="146"/>
      <c r="FK114" s="146"/>
      <c r="FL114" s="146"/>
      <c r="FM114" s="146"/>
      <c r="FN114" s="146"/>
      <c r="FO114" s="146"/>
    </row>
    <row r="115" spans="1:172" s="31" customFormat="1" ht="8.1" customHeight="1" x14ac:dyDescent="0.15">
      <c r="A115" s="57"/>
      <c r="B115" s="57"/>
      <c r="C115" s="57"/>
      <c r="D115" s="33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  <c r="CW115" s="146"/>
      <c r="CX115" s="146"/>
      <c r="CY115" s="146"/>
      <c r="CZ115" s="146"/>
      <c r="DA115" s="146"/>
      <c r="DB115" s="146"/>
      <c r="DC115" s="146"/>
      <c r="DD115" s="146"/>
      <c r="DE115" s="146"/>
      <c r="DF115" s="146"/>
      <c r="DG115" s="146"/>
      <c r="DH115" s="146"/>
      <c r="DI115" s="146"/>
      <c r="DJ115" s="146"/>
      <c r="DK115" s="146"/>
      <c r="DL115" s="146"/>
      <c r="DM115" s="146"/>
      <c r="DN115" s="146"/>
      <c r="DO115" s="146"/>
      <c r="DP115" s="146"/>
      <c r="DQ115" s="146"/>
      <c r="DR115" s="146"/>
      <c r="DS115" s="146"/>
      <c r="DT115" s="146"/>
      <c r="DU115" s="146"/>
      <c r="DV115" s="146"/>
      <c r="DW115" s="146"/>
      <c r="DX115" s="146"/>
      <c r="DY115" s="146"/>
      <c r="DZ115" s="146"/>
      <c r="EA115" s="146"/>
      <c r="EB115" s="146"/>
      <c r="EC115" s="146"/>
      <c r="ED115" s="146"/>
      <c r="EE115" s="146"/>
      <c r="EF115" s="146"/>
      <c r="EG115" s="146"/>
      <c r="EH115" s="146"/>
      <c r="EI115" s="146"/>
      <c r="EJ115" s="146"/>
      <c r="EK115" s="146"/>
      <c r="EL115" s="146"/>
      <c r="EM115" s="146"/>
      <c r="EN115" s="146"/>
      <c r="EO115" s="146"/>
      <c r="EP115" s="146"/>
      <c r="EQ115" s="146"/>
      <c r="ER115" s="146"/>
      <c r="ES115" s="146"/>
      <c r="ET115" s="146"/>
      <c r="EU115" s="146"/>
      <c r="EV115" s="146"/>
      <c r="EW115" s="146"/>
      <c r="EX115" s="146"/>
      <c r="EY115" s="146"/>
      <c r="EZ115" s="146"/>
      <c r="FA115" s="146"/>
      <c r="FB115" s="146"/>
      <c r="FC115" s="146"/>
      <c r="FD115" s="146"/>
      <c r="FE115" s="146"/>
      <c r="FF115" s="146"/>
      <c r="FG115" s="146"/>
      <c r="FH115" s="146"/>
      <c r="FI115" s="146"/>
      <c r="FJ115" s="146"/>
      <c r="FK115" s="146"/>
      <c r="FL115" s="146"/>
      <c r="FM115" s="146"/>
      <c r="FN115" s="146"/>
      <c r="FO115" s="146"/>
    </row>
    <row r="116" spans="1:172" s="31" customFormat="1" ht="8.1" customHeight="1" x14ac:dyDescent="0.15">
      <c r="A116" s="57"/>
      <c r="B116" s="57"/>
      <c r="C116" s="57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2"/>
      <c r="BA116" s="32"/>
      <c r="BB116" s="32"/>
      <c r="BC116" s="32"/>
      <c r="BD116" s="18"/>
      <c r="BE116" s="18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</row>
    <row r="117" spans="1:172" ht="8.1" customHeight="1" x14ac:dyDescent="0.15">
      <c r="A117" s="53">
        <f>A106+1</f>
        <v>13</v>
      </c>
      <c r="B117" s="56">
        <f>IF(E117="",0,1)</f>
        <v>0</v>
      </c>
      <c r="D117" s="33"/>
      <c r="E117" s="156" t="str">
        <f>IF(VLOOKUP($A117,入力シート,2,0)="","",VLOOKUP($A117,入力シート,2,0))</f>
        <v/>
      </c>
      <c r="F117" s="157"/>
      <c r="G117" s="157"/>
      <c r="H117" s="157"/>
      <c r="I117" s="157"/>
      <c r="J117" s="157"/>
      <c r="K117" s="157"/>
      <c r="L117" s="157"/>
      <c r="M117" s="157"/>
      <c r="N117" s="158"/>
      <c r="O117" s="159" t="str">
        <f>IF(VLOOKUP($A117,入力シート,3,0)="","",VLOOKUP($A117,入力シート,3,0))</f>
        <v/>
      </c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1"/>
      <c r="AZ117" s="159" t="str">
        <f>IF(VLOOKUP($A117,入力シート,5,0)="","",VLOOKUP($A117,入力シート,5,0))</f>
        <v/>
      </c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  <c r="CA117" s="160"/>
      <c r="CB117" s="160"/>
      <c r="CC117" s="160"/>
      <c r="CD117" s="160"/>
      <c r="CE117" s="160"/>
      <c r="CF117" s="160"/>
      <c r="CG117" s="160"/>
      <c r="CH117" s="160"/>
      <c r="CI117" s="160"/>
      <c r="CJ117" s="160"/>
      <c r="CK117" s="160"/>
      <c r="CL117" s="160"/>
      <c r="CM117" s="160"/>
      <c r="CN117" s="160"/>
      <c r="CO117" s="160"/>
      <c r="CP117" s="160"/>
      <c r="CQ117" s="160"/>
      <c r="CR117" s="160"/>
      <c r="CS117" s="160"/>
      <c r="CT117" s="160"/>
      <c r="CU117" s="161"/>
      <c r="CV117" s="162" t="str">
        <f>IF(OR(CX117="",CX117=0),"",IF(CX117&gt;43585,5,IF(CX117&gt;32515,4,3)))</f>
        <v/>
      </c>
      <c r="CW117" s="163"/>
      <c r="CX117" s="164" t="str">
        <f>IF(VLOOKUP($A117,入力シート,6,0)="","",VLOOKUP($A117,入力シート,6,0))</f>
        <v/>
      </c>
      <c r="CY117" s="165"/>
      <c r="CZ117" s="165"/>
      <c r="DA117" s="165"/>
      <c r="DB117" s="165"/>
      <c r="DC117" s="165"/>
      <c r="DD117" s="165"/>
      <c r="DE117" s="165"/>
      <c r="DF117" s="165"/>
      <c r="DG117" s="165"/>
      <c r="DH117" s="165"/>
      <c r="DI117" s="166"/>
      <c r="DJ117" s="167" t="str">
        <f>IF(VLOOKUP($A117,入力シート,7,0)="","",VLOOKUP($A117,入力シート,7,0))</f>
        <v/>
      </c>
      <c r="DK117" s="168"/>
      <c r="DL117" s="168"/>
      <c r="DM117" s="163"/>
      <c r="DN117" s="167" t="str">
        <f>IF(VLOOKUP($A117,入力シート,8,0)="","",VLOOKUP($A117,入力シート,8,0))</f>
        <v/>
      </c>
      <c r="DO117" s="168"/>
      <c r="DP117" s="168"/>
      <c r="DQ117" s="163"/>
      <c r="DR117" s="162" t="str">
        <f>IF(OR(DT117="",DT117=0),"",IF(DT117&gt;43585,5,IF(DT117&gt;32515,4,3)))</f>
        <v/>
      </c>
      <c r="DS117" s="163"/>
      <c r="DT117" s="164" t="str">
        <f>IF(VLOOKUP($A117,入力シート,9,0)="","",VLOOKUP($A117,入力シート,9,0))</f>
        <v/>
      </c>
      <c r="DU117" s="165"/>
      <c r="DV117" s="165"/>
      <c r="DW117" s="165"/>
      <c r="DX117" s="165"/>
      <c r="DY117" s="165"/>
      <c r="DZ117" s="165"/>
      <c r="EA117" s="165"/>
      <c r="EB117" s="165"/>
      <c r="EC117" s="165"/>
      <c r="ED117" s="165"/>
      <c r="EE117" s="166"/>
      <c r="EF117" s="162" t="str">
        <f>IF(OR(EH117="",EH117=0),"",IF(EH117&gt;43585,5,IF(EH117&gt;32515,4,3)))</f>
        <v/>
      </c>
      <c r="EG117" s="163"/>
      <c r="EH117" s="164" t="str">
        <f>IF(VLOOKUP($A117,入力シート,10,0)="","",VLOOKUP($A117,入力シート,10,0))</f>
        <v/>
      </c>
      <c r="EI117" s="165"/>
      <c r="EJ117" s="165"/>
      <c r="EK117" s="165"/>
      <c r="EL117" s="165"/>
      <c r="EM117" s="165"/>
      <c r="EN117" s="165"/>
      <c r="EO117" s="165"/>
      <c r="EP117" s="165"/>
      <c r="EQ117" s="165"/>
      <c r="ER117" s="165"/>
      <c r="ES117" s="166"/>
      <c r="ET117" s="169" t="str">
        <f>IF(OR(EV117="",EV117=0),"",IF(EV117&gt;43585,5,IF(EV117&gt;32515,4,3)))</f>
        <v/>
      </c>
      <c r="EU117" s="168"/>
      <c r="EV117" s="170" t="str">
        <f>IF(VLOOKUP($A117,入力シート,11,0)="","",VLOOKUP($A117,入力シート,11,0))</f>
        <v/>
      </c>
      <c r="EW117" s="171"/>
      <c r="EX117" s="171"/>
      <c r="EY117" s="171"/>
      <c r="EZ117" s="171"/>
      <c r="FA117" s="171"/>
      <c r="FB117" s="171"/>
      <c r="FC117" s="172"/>
      <c r="FD117" s="173" t="str">
        <f>IF(VLOOKUP($A117,入力シート,12,0)="","",VLOOKUP($A117,入力シート,12,0))</f>
        <v/>
      </c>
      <c r="FE117" s="174"/>
      <c r="FF117" s="174"/>
      <c r="FG117" s="174"/>
      <c r="FH117" s="174"/>
      <c r="FI117" s="174"/>
      <c r="FJ117" s="174"/>
      <c r="FK117" s="174"/>
      <c r="FL117" s="174"/>
      <c r="FM117" s="174"/>
      <c r="FN117" s="174"/>
      <c r="FO117" s="175"/>
      <c r="FP117" s="31"/>
    </row>
    <row r="118" spans="1:172" ht="8.1" customHeight="1" x14ac:dyDescent="0.15">
      <c r="D118" s="33"/>
      <c r="E118" s="130"/>
      <c r="F118" s="131"/>
      <c r="G118" s="131"/>
      <c r="H118" s="131"/>
      <c r="I118" s="131"/>
      <c r="J118" s="131"/>
      <c r="K118" s="131"/>
      <c r="L118" s="131"/>
      <c r="M118" s="131"/>
      <c r="N118" s="132"/>
      <c r="O118" s="115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7"/>
      <c r="AZ118" s="127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9"/>
      <c r="CV118" s="79"/>
      <c r="CW118" s="80"/>
      <c r="CX118" s="86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8"/>
      <c r="DJ118" s="143"/>
      <c r="DK118" s="79"/>
      <c r="DL118" s="79"/>
      <c r="DM118" s="80"/>
      <c r="DN118" s="143"/>
      <c r="DO118" s="79"/>
      <c r="DP118" s="79"/>
      <c r="DQ118" s="80"/>
      <c r="DR118" s="79"/>
      <c r="DS118" s="80"/>
      <c r="DT118" s="86"/>
      <c r="DU118" s="87"/>
      <c r="DV118" s="87"/>
      <c r="DW118" s="87"/>
      <c r="DX118" s="87"/>
      <c r="DY118" s="87"/>
      <c r="DZ118" s="87"/>
      <c r="EA118" s="87"/>
      <c r="EB118" s="87"/>
      <c r="EC118" s="87"/>
      <c r="ED118" s="87"/>
      <c r="EE118" s="88"/>
      <c r="EF118" s="79"/>
      <c r="EG118" s="80"/>
      <c r="EH118" s="86"/>
      <c r="EI118" s="87"/>
      <c r="EJ118" s="87"/>
      <c r="EK118" s="87"/>
      <c r="EL118" s="87"/>
      <c r="EM118" s="87"/>
      <c r="EN118" s="87"/>
      <c r="EO118" s="87"/>
      <c r="EP118" s="87"/>
      <c r="EQ118" s="87"/>
      <c r="ER118" s="87"/>
      <c r="ES118" s="88"/>
      <c r="ET118" s="79"/>
      <c r="EU118" s="79"/>
      <c r="EV118" s="97"/>
      <c r="EW118" s="98"/>
      <c r="EX118" s="98"/>
      <c r="EY118" s="98"/>
      <c r="EZ118" s="98"/>
      <c r="FA118" s="98"/>
      <c r="FB118" s="98"/>
      <c r="FC118" s="99"/>
      <c r="FD118" s="106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8"/>
    </row>
    <row r="119" spans="1:172" ht="8.1" customHeight="1" x14ac:dyDescent="0.15">
      <c r="D119" s="33"/>
      <c r="E119" s="130"/>
      <c r="F119" s="131"/>
      <c r="G119" s="131"/>
      <c r="H119" s="131"/>
      <c r="I119" s="131"/>
      <c r="J119" s="131"/>
      <c r="K119" s="131"/>
      <c r="L119" s="131"/>
      <c r="M119" s="131"/>
      <c r="N119" s="132"/>
      <c r="O119" s="115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7"/>
      <c r="AZ119" s="112" t="str">
        <f>IF(VLOOKUP($A117,入力シート,4,0)="","",VLOOKUP($A117,入力シート,4,0))</f>
        <v/>
      </c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3"/>
      <c r="BR119" s="113"/>
      <c r="BS119" s="113"/>
      <c r="BT119" s="113"/>
      <c r="BU119" s="113"/>
      <c r="BV119" s="113"/>
      <c r="BW119" s="113"/>
      <c r="BX119" s="113"/>
      <c r="BY119" s="113"/>
      <c r="BZ119" s="113"/>
      <c r="CA119" s="113"/>
      <c r="CB119" s="113"/>
      <c r="CC119" s="113"/>
      <c r="CD119" s="113"/>
      <c r="CE119" s="113"/>
      <c r="CF119" s="113"/>
      <c r="CG119" s="113"/>
      <c r="CH119" s="113"/>
      <c r="CI119" s="113"/>
      <c r="CJ119" s="113"/>
      <c r="CK119" s="113"/>
      <c r="CL119" s="113"/>
      <c r="CM119" s="113"/>
      <c r="CN119" s="113"/>
      <c r="CO119" s="113"/>
      <c r="CP119" s="113"/>
      <c r="CQ119" s="113"/>
      <c r="CR119" s="113"/>
      <c r="CS119" s="113"/>
      <c r="CT119" s="113"/>
      <c r="CU119" s="114"/>
      <c r="CV119" s="79"/>
      <c r="CW119" s="80"/>
      <c r="CX119" s="86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8"/>
      <c r="DJ119" s="143"/>
      <c r="DK119" s="79"/>
      <c r="DL119" s="79"/>
      <c r="DM119" s="80"/>
      <c r="DN119" s="143"/>
      <c r="DO119" s="79"/>
      <c r="DP119" s="79"/>
      <c r="DQ119" s="80"/>
      <c r="DR119" s="79"/>
      <c r="DS119" s="80"/>
      <c r="DT119" s="86"/>
      <c r="DU119" s="87"/>
      <c r="DV119" s="87"/>
      <c r="DW119" s="87"/>
      <c r="DX119" s="87"/>
      <c r="DY119" s="87"/>
      <c r="DZ119" s="87"/>
      <c r="EA119" s="87"/>
      <c r="EB119" s="87"/>
      <c r="EC119" s="87"/>
      <c r="ED119" s="87"/>
      <c r="EE119" s="88"/>
      <c r="EF119" s="79"/>
      <c r="EG119" s="80"/>
      <c r="EH119" s="86"/>
      <c r="EI119" s="87"/>
      <c r="EJ119" s="87"/>
      <c r="EK119" s="87"/>
      <c r="EL119" s="87"/>
      <c r="EM119" s="87"/>
      <c r="EN119" s="87"/>
      <c r="EO119" s="87"/>
      <c r="EP119" s="87"/>
      <c r="EQ119" s="87"/>
      <c r="ER119" s="87"/>
      <c r="ES119" s="88"/>
      <c r="ET119" s="79"/>
      <c r="EU119" s="79"/>
      <c r="EV119" s="97"/>
      <c r="EW119" s="98"/>
      <c r="EX119" s="98"/>
      <c r="EY119" s="98"/>
      <c r="EZ119" s="98"/>
      <c r="FA119" s="98"/>
      <c r="FB119" s="98"/>
      <c r="FC119" s="99"/>
      <c r="FD119" s="106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8"/>
    </row>
    <row r="120" spans="1:172" ht="8.1" customHeight="1" x14ac:dyDescent="0.15">
      <c r="D120" s="33"/>
      <c r="E120" s="130"/>
      <c r="F120" s="131"/>
      <c r="G120" s="131"/>
      <c r="H120" s="131"/>
      <c r="I120" s="131"/>
      <c r="J120" s="131"/>
      <c r="K120" s="131"/>
      <c r="L120" s="131"/>
      <c r="M120" s="131"/>
      <c r="N120" s="132"/>
      <c r="O120" s="115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7"/>
      <c r="AZ120" s="115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7"/>
      <c r="CV120" s="79"/>
      <c r="CW120" s="80"/>
      <c r="CX120" s="86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8"/>
      <c r="DJ120" s="143"/>
      <c r="DK120" s="79"/>
      <c r="DL120" s="79"/>
      <c r="DM120" s="80"/>
      <c r="DN120" s="143"/>
      <c r="DO120" s="79"/>
      <c r="DP120" s="79"/>
      <c r="DQ120" s="80"/>
      <c r="DR120" s="79"/>
      <c r="DS120" s="80"/>
      <c r="DT120" s="86"/>
      <c r="DU120" s="87"/>
      <c r="DV120" s="87"/>
      <c r="DW120" s="87"/>
      <c r="DX120" s="87"/>
      <c r="DY120" s="87"/>
      <c r="DZ120" s="87"/>
      <c r="EA120" s="87"/>
      <c r="EB120" s="87"/>
      <c r="EC120" s="87"/>
      <c r="ED120" s="87"/>
      <c r="EE120" s="88"/>
      <c r="EF120" s="79"/>
      <c r="EG120" s="80"/>
      <c r="EH120" s="86"/>
      <c r="EI120" s="87"/>
      <c r="EJ120" s="87"/>
      <c r="EK120" s="87"/>
      <c r="EL120" s="87"/>
      <c r="EM120" s="87"/>
      <c r="EN120" s="87"/>
      <c r="EO120" s="87"/>
      <c r="EP120" s="87"/>
      <c r="EQ120" s="87"/>
      <c r="ER120" s="87"/>
      <c r="ES120" s="88"/>
      <c r="ET120" s="79"/>
      <c r="EU120" s="79"/>
      <c r="EV120" s="97"/>
      <c r="EW120" s="98"/>
      <c r="EX120" s="98"/>
      <c r="EY120" s="98"/>
      <c r="EZ120" s="98"/>
      <c r="FA120" s="98"/>
      <c r="FB120" s="98"/>
      <c r="FC120" s="99"/>
      <c r="FD120" s="106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8"/>
    </row>
    <row r="121" spans="1:172" ht="8.1" customHeight="1" x14ac:dyDescent="0.15">
      <c r="D121" s="33"/>
      <c r="E121" s="130"/>
      <c r="F121" s="131"/>
      <c r="G121" s="131"/>
      <c r="H121" s="131"/>
      <c r="I121" s="131"/>
      <c r="J121" s="131"/>
      <c r="K121" s="131"/>
      <c r="L121" s="131"/>
      <c r="M121" s="131"/>
      <c r="N121" s="132"/>
      <c r="O121" s="115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7"/>
      <c r="AZ121" s="115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7"/>
      <c r="CV121" s="79"/>
      <c r="CW121" s="80"/>
      <c r="CX121" s="86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8"/>
      <c r="DJ121" s="143"/>
      <c r="DK121" s="79"/>
      <c r="DL121" s="79"/>
      <c r="DM121" s="80"/>
      <c r="DN121" s="143"/>
      <c r="DO121" s="79"/>
      <c r="DP121" s="79"/>
      <c r="DQ121" s="80"/>
      <c r="DR121" s="79"/>
      <c r="DS121" s="80"/>
      <c r="DT121" s="86"/>
      <c r="DU121" s="87"/>
      <c r="DV121" s="87"/>
      <c r="DW121" s="87"/>
      <c r="DX121" s="87"/>
      <c r="DY121" s="87"/>
      <c r="DZ121" s="87"/>
      <c r="EA121" s="87"/>
      <c r="EB121" s="87"/>
      <c r="EC121" s="87"/>
      <c r="ED121" s="87"/>
      <c r="EE121" s="88"/>
      <c r="EF121" s="79"/>
      <c r="EG121" s="80"/>
      <c r="EH121" s="86"/>
      <c r="EI121" s="87"/>
      <c r="EJ121" s="87"/>
      <c r="EK121" s="87"/>
      <c r="EL121" s="87"/>
      <c r="EM121" s="87"/>
      <c r="EN121" s="87"/>
      <c r="EO121" s="87"/>
      <c r="EP121" s="87"/>
      <c r="EQ121" s="87"/>
      <c r="ER121" s="87"/>
      <c r="ES121" s="88"/>
      <c r="ET121" s="79"/>
      <c r="EU121" s="79"/>
      <c r="EV121" s="97"/>
      <c r="EW121" s="98"/>
      <c r="EX121" s="98"/>
      <c r="EY121" s="98"/>
      <c r="EZ121" s="98"/>
      <c r="FA121" s="98"/>
      <c r="FB121" s="98"/>
      <c r="FC121" s="99"/>
      <c r="FD121" s="106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8"/>
    </row>
    <row r="122" spans="1:172" ht="8.1" customHeight="1" x14ac:dyDescent="0.15">
      <c r="B122" s="56"/>
      <c r="E122" s="133"/>
      <c r="F122" s="134"/>
      <c r="G122" s="134"/>
      <c r="H122" s="134"/>
      <c r="I122" s="134"/>
      <c r="J122" s="134"/>
      <c r="K122" s="134"/>
      <c r="L122" s="134"/>
      <c r="M122" s="134"/>
      <c r="N122" s="135"/>
      <c r="O122" s="127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9"/>
      <c r="AZ122" s="127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  <c r="CQ122" s="128"/>
      <c r="CR122" s="128"/>
      <c r="CS122" s="128"/>
      <c r="CT122" s="128"/>
      <c r="CU122" s="129"/>
      <c r="CV122" s="137"/>
      <c r="CW122" s="138"/>
      <c r="CX122" s="139"/>
      <c r="CY122" s="140"/>
      <c r="CZ122" s="140"/>
      <c r="DA122" s="140"/>
      <c r="DB122" s="140"/>
      <c r="DC122" s="140"/>
      <c r="DD122" s="140"/>
      <c r="DE122" s="140"/>
      <c r="DF122" s="140"/>
      <c r="DG122" s="140"/>
      <c r="DH122" s="140"/>
      <c r="DI122" s="141"/>
      <c r="DJ122" s="144"/>
      <c r="DK122" s="137"/>
      <c r="DL122" s="137"/>
      <c r="DM122" s="138"/>
      <c r="DN122" s="144"/>
      <c r="DO122" s="137"/>
      <c r="DP122" s="137"/>
      <c r="DQ122" s="138"/>
      <c r="DR122" s="137"/>
      <c r="DS122" s="138"/>
      <c r="DT122" s="139"/>
      <c r="DU122" s="140"/>
      <c r="DV122" s="140"/>
      <c r="DW122" s="140"/>
      <c r="DX122" s="140"/>
      <c r="DY122" s="140"/>
      <c r="DZ122" s="140"/>
      <c r="EA122" s="140"/>
      <c r="EB122" s="140"/>
      <c r="EC122" s="140"/>
      <c r="ED122" s="140"/>
      <c r="EE122" s="141"/>
      <c r="EF122" s="137"/>
      <c r="EG122" s="138"/>
      <c r="EH122" s="139"/>
      <c r="EI122" s="140"/>
      <c r="EJ122" s="140"/>
      <c r="EK122" s="140"/>
      <c r="EL122" s="140"/>
      <c r="EM122" s="140"/>
      <c r="EN122" s="140"/>
      <c r="EO122" s="140"/>
      <c r="EP122" s="140"/>
      <c r="EQ122" s="140"/>
      <c r="ER122" s="140"/>
      <c r="ES122" s="141"/>
      <c r="ET122" s="137"/>
      <c r="EU122" s="137"/>
      <c r="EV122" s="121"/>
      <c r="EW122" s="122"/>
      <c r="EX122" s="122"/>
      <c r="EY122" s="122"/>
      <c r="EZ122" s="122"/>
      <c r="FA122" s="122"/>
      <c r="FB122" s="122"/>
      <c r="FC122" s="123"/>
      <c r="FD122" s="124"/>
      <c r="FE122" s="125"/>
      <c r="FF122" s="125"/>
      <c r="FG122" s="125"/>
      <c r="FH122" s="125"/>
      <c r="FI122" s="125"/>
      <c r="FJ122" s="125"/>
      <c r="FK122" s="125"/>
      <c r="FL122" s="125"/>
      <c r="FM122" s="125"/>
      <c r="FN122" s="125"/>
      <c r="FO122" s="126"/>
    </row>
    <row r="123" spans="1:172" ht="8.1" customHeight="1" x14ac:dyDescent="0.15">
      <c r="A123" s="53">
        <f>A117+1</f>
        <v>14</v>
      </c>
      <c r="B123" s="56">
        <f>IF(E123="",0,1)</f>
        <v>0</v>
      </c>
      <c r="D123" s="33"/>
      <c r="E123" s="130" t="str">
        <f>IF(VLOOKUP($A123,入力シート,2,0)="","",VLOOKUP($A123,入力シート,2,0))</f>
        <v/>
      </c>
      <c r="F123" s="131"/>
      <c r="G123" s="131"/>
      <c r="H123" s="131"/>
      <c r="I123" s="131"/>
      <c r="J123" s="131"/>
      <c r="K123" s="131"/>
      <c r="L123" s="131"/>
      <c r="M123" s="131"/>
      <c r="N123" s="132"/>
      <c r="O123" s="115" t="str">
        <f>IF(VLOOKUP($A123,入力シート,3,0)="","",VLOOKUP($A123,入力シート,3,0))</f>
        <v/>
      </c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7"/>
      <c r="AZ123" s="115" t="str">
        <f>IF(VLOOKUP($A123,入力シート,5,0)="","",VLOOKUP($A123,入力シート,5,0))</f>
        <v/>
      </c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7"/>
      <c r="CV123" s="136" t="str">
        <f>IF(OR(CX123="",CX123=0),"",IF(CX123&gt;43585,5,IF(CX123&gt;32515,4,3)))</f>
        <v/>
      </c>
      <c r="CW123" s="80"/>
      <c r="CX123" s="86" t="str">
        <f>IF(VLOOKUP($A123,入力シート,6,0)="","",VLOOKUP($A123,入力シート,6,0))</f>
        <v/>
      </c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8"/>
      <c r="DJ123" s="142" t="str">
        <f>IF(VLOOKUP($A123,入力シート,7,0)="","",VLOOKUP($A123,入力シート,7,0))</f>
        <v/>
      </c>
      <c r="DK123" s="79"/>
      <c r="DL123" s="79"/>
      <c r="DM123" s="80"/>
      <c r="DN123" s="142" t="str">
        <f>IF(VLOOKUP($A123,入力シート,8,0)="","",VLOOKUP($A123,入力シート,8,0))</f>
        <v/>
      </c>
      <c r="DO123" s="79"/>
      <c r="DP123" s="79"/>
      <c r="DQ123" s="80"/>
      <c r="DR123" s="136" t="str">
        <f>IF(OR(DT123="",DT123=0),"",IF(DT123&gt;43585,5,IF(DT123&gt;32515,4,3)))</f>
        <v/>
      </c>
      <c r="DS123" s="80"/>
      <c r="DT123" s="86" t="str">
        <f>IF(VLOOKUP($A123,入力シート,9,0)="","",VLOOKUP($A123,入力シート,9,0))</f>
        <v/>
      </c>
      <c r="DU123" s="87"/>
      <c r="DV123" s="87"/>
      <c r="DW123" s="87"/>
      <c r="DX123" s="87"/>
      <c r="DY123" s="87"/>
      <c r="DZ123" s="87"/>
      <c r="EA123" s="87"/>
      <c r="EB123" s="87"/>
      <c r="EC123" s="87"/>
      <c r="ED123" s="87"/>
      <c r="EE123" s="88"/>
      <c r="EF123" s="136" t="str">
        <f>IF(OR(EH123="",EH123=0),"",IF(EH123&gt;43585,5,IF(EH123&gt;32515,4,3)))</f>
        <v/>
      </c>
      <c r="EG123" s="80"/>
      <c r="EH123" s="86" t="str">
        <f>IF(VLOOKUP($A123,入力シート,10,0)="","",VLOOKUP($A123,入力シート,10,0))</f>
        <v/>
      </c>
      <c r="EI123" s="87"/>
      <c r="EJ123" s="87"/>
      <c r="EK123" s="87"/>
      <c r="EL123" s="87"/>
      <c r="EM123" s="87"/>
      <c r="EN123" s="87"/>
      <c r="EO123" s="87"/>
      <c r="EP123" s="87"/>
      <c r="EQ123" s="87"/>
      <c r="ER123" s="87"/>
      <c r="ES123" s="88"/>
      <c r="ET123" s="155" t="str">
        <f>IF(OR(EV123="",EV123=0),"",IF(EV123&gt;43585,5,IF(EV123&gt;32515,4,3)))</f>
        <v/>
      </c>
      <c r="EU123" s="79"/>
      <c r="EV123" s="97" t="str">
        <f>IF(VLOOKUP($A123,入力シート,11,0)="","",VLOOKUP($A123,入力シート,11,0))</f>
        <v/>
      </c>
      <c r="EW123" s="98"/>
      <c r="EX123" s="98"/>
      <c r="EY123" s="98"/>
      <c r="EZ123" s="98"/>
      <c r="FA123" s="98"/>
      <c r="FB123" s="98"/>
      <c r="FC123" s="99"/>
      <c r="FD123" s="106" t="str">
        <f>IF(VLOOKUP($A123,入力シート,12,0)="","",VLOOKUP($A123,入力シート,12,0))</f>
        <v/>
      </c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8"/>
      <c r="FP123" s="31"/>
    </row>
    <row r="124" spans="1:172" ht="8.1" customHeight="1" x14ac:dyDescent="0.15">
      <c r="D124" s="33"/>
      <c r="E124" s="130"/>
      <c r="F124" s="131"/>
      <c r="G124" s="131"/>
      <c r="H124" s="131"/>
      <c r="I124" s="131"/>
      <c r="J124" s="131"/>
      <c r="K124" s="131"/>
      <c r="L124" s="131"/>
      <c r="M124" s="131"/>
      <c r="N124" s="132"/>
      <c r="O124" s="115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7"/>
      <c r="AZ124" s="127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9"/>
      <c r="CV124" s="79"/>
      <c r="CW124" s="80"/>
      <c r="CX124" s="86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8"/>
      <c r="DJ124" s="143"/>
      <c r="DK124" s="79"/>
      <c r="DL124" s="79"/>
      <c r="DM124" s="80"/>
      <c r="DN124" s="143"/>
      <c r="DO124" s="79"/>
      <c r="DP124" s="79"/>
      <c r="DQ124" s="80"/>
      <c r="DR124" s="79"/>
      <c r="DS124" s="80"/>
      <c r="DT124" s="86"/>
      <c r="DU124" s="87"/>
      <c r="DV124" s="87"/>
      <c r="DW124" s="87"/>
      <c r="DX124" s="87"/>
      <c r="DY124" s="87"/>
      <c r="DZ124" s="87"/>
      <c r="EA124" s="87"/>
      <c r="EB124" s="87"/>
      <c r="EC124" s="87"/>
      <c r="ED124" s="87"/>
      <c r="EE124" s="88"/>
      <c r="EF124" s="79"/>
      <c r="EG124" s="80"/>
      <c r="EH124" s="86"/>
      <c r="EI124" s="87"/>
      <c r="EJ124" s="87"/>
      <c r="EK124" s="87"/>
      <c r="EL124" s="87"/>
      <c r="EM124" s="87"/>
      <c r="EN124" s="87"/>
      <c r="EO124" s="87"/>
      <c r="EP124" s="87"/>
      <c r="EQ124" s="87"/>
      <c r="ER124" s="87"/>
      <c r="ES124" s="88"/>
      <c r="ET124" s="79"/>
      <c r="EU124" s="79"/>
      <c r="EV124" s="97"/>
      <c r="EW124" s="98"/>
      <c r="EX124" s="98"/>
      <c r="EY124" s="98"/>
      <c r="EZ124" s="98"/>
      <c r="FA124" s="98"/>
      <c r="FB124" s="98"/>
      <c r="FC124" s="99"/>
      <c r="FD124" s="106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8"/>
    </row>
    <row r="125" spans="1:172" ht="8.1" customHeight="1" x14ac:dyDescent="0.15">
      <c r="D125" s="33"/>
      <c r="E125" s="130"/>
      <c r="F125" s="131"/>
      <c r="G125" s="131"/>
      <c r="H125" s="131"/>
      <c r="I125" s="131"/>
      <c r="J125" s="131"/>
      <c r="K125" s="131"/>
      <c r="L125" s="131"/>
      <c r="M125" s="131"/>
      <c r="N125" s="132"/>
      <c r="O125" s="115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7"/>
      <c r="AZ125" s="112" t="str">
        <f>IF(VLOOKUP($A123,入力シート,4,0)="","",VLOOKUP($A123,入力シート,4,0))</f>
        <v/>
      </c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13"/>
      <c r="BV125" s="113"/>
      <c r="BW125" s="113"/>
      <c r="BX125" s="113"/>
      <c r="BY125" s="113"/>
      <c r="BZ125" s="113"/>
      <c r="CA125" s="113"/>
      <c r="CB125" s="113"/>
      <c r="CC125" s="113"/>
      <c r="CD125" s="113"/>
      <c r="CE125" s="113"/>
      <c r="CF125" s="113"/>
      <c r="CG125" s="113"/>
      <c r="CH125" s="113"/>
      <c r="CI125" s="113"/>
      <c r="CJ125" s="113"/>
      <c r="CK125" s="113"/>
      <c r="CL125" s="113"/>
      <c r="CM125" s="113"/>
      <c r="CN125" s="113"/>
      <c r="CO125" s="113"/>
      <c r="CP125" s="113"/>
      <c r="CQ125" s="113"/>
      <c r="CR125" s="113"/>
      <c r="CS125" s="113"/>
      <c r="CT125" s="113"/>
      <c r="CU125" s="114"/>
      <c r="CV125" s="79"/>
      <c r="CW125" s="80"/>
      <c r="CX125" s="86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8"/>
      <c r="DJ125" s="143"/>
      <c r="DK125" s="79"/>
      <c r="DL125" s="79"/>
      <c r="DM125" s="80"/>
      <c r="DN125" s="143"/>
      <c r="DO125" s="79"/>
      <c r="DP125" s="79"/>
      <c r="DQ125" s="80"/>
      <c r="DR125" s="79"/>
      <c r="DS125" s="80"/>
      <c r="DT125" s="86"/>
      <c r="DU125" s="87"/>
      <c r="DV125" s="87"/>
      <c r="DW125" s="87"/>
      <c r="DX125" s="87"/>
      <c r="DY125" s="87"/>
      <c r="DZ125" s="87"/>
      <c r="EA125" s="87"/>
      <c r="EB125" s="87"/>
      <c r="EC125" s="87"/>
      <c r="ED125" s="87"/>
      <c r="EE125" s="88"/>
      <c r="EF125" s="79"/>
      <c r="EG125" s="80"/>
      <c r="EH125" s="86"/>
      <c r="EI125" s="87"/>
      <c r="EJ125" s="87"/>
      <c r="EK125" s="87"/>
      <c r="EL125" s="87"/>
      <c r="EM125" s="87"/>
      <c r="EN125" s="87"/>
      <c r="EO125" s="87"/>
      <c r="EP125" s="87"/>
      <c r="EQ125" s="87"/>
      <c r="ER125" s="87"/>
      <c r="ES125" s="88"/>
      <c r="ET125" s="79"/>
      <c r="EU125" s="79"/>
      <c r="EV125" s="97"/>
      <c r="EW125" s="98"/>
      <c r="EX125" s="98"/>
      <c r="EY125" s="98"/>
      <c r="EZ125" s="98"/>
      <c r="FA125" s="98"/>
      <c r="FB125" s="98"/>
      <c r="FC125" s="99"/>
      <c r="FD125" s="106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8"/>
    </row>
    <row r="126" spans="1:172" ht="8.1" customHeight="1" x14ac:dyDescent="0.15">
      <c r="D126" s="33"/>
      <c r="E126" s="130"/>
      <c r="F126" s="131"/>
      <c r="G126" s="131"/>
      <c r="H126" s="131"/>
      <c r="I126" s="131"/>
      <c r="J126" s="131"/>
      <c r="K126" s="131"/>
      <c r="L126" s="131"/>
      <c r="M126" s="131"/>
      <c r="N126" s="132"/>
      <c r="O126" s="115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7"/>
      <c r="AZ126" s="115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7"/>
      <c r="CV126" s="79"/>
      <c r="CW126" s="80"/>
      <c r="CX126" s="86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8"/>
      <c r="DJ126" s="143"/>
      <c r="DK126" s="79"/>
      <c r="DL126" s="79"/>
      <c r="DM126" s="80"/>
      <c r="DN126" s="143"/>
      <c r="DO126" s="79"/>
      <c r="DP126" s="79"/>
      <c r="DQ126" s="80"/>
      <c r="DR126" s="79"/>
      <c r="DS126" s="80"/>
      <c r="DT126" s="86"/>
      <c r="DU126" s="87"/>
      <c r="DV126" s="87"/>
      <c r="DW126" s="87"/>
      <c r="DX126" s="87"/>
      <c r="DY126" s="87"/>
      <c r="DZ126" s="87"/>
      <c r="EA126" s="87"/>
      <c r="EB126" s="87"/>
      <c r="EC126" s="87"/>
      <c r="ED126" s="87"/>
      <c r="EE126" s="88"/>
      <c r="EF126" s="79"/>
      <c r="EG126" s="80"/>
      <c r="EH126" s="86"/>
      <c r="EI126" s="87"/>
      <c r="EJ126" s="87"/>
      <c r="EK126" s="87"/>
      <c r="EL126" s="87"/>
      <c r="EM126" s="87"/>
      <c r="EN126" s="87"/>
      <c r="EO126" s="87"/>
      <c r="EP126" s="87"/>
      <c r="EQ126" s="87"/>
      <c r="ER126" s="87"/>
      <c r="ES126" s="88"/>
      <c r="ET126" s="79"/>
      <c r="EU126" s="79"/>
      <c r="EV126" s="97"/>
      <c r="EW126" s="98"/>
      <c r="EX126" s="98"/>
      <c r="EY126" s="98"/>
      <c r="EZ126" s="98"/>
      <c r="FA126" s="98"/>
      <c r="FB126" s="98"/>
      <c r="FC126" s="99"/>
      <c r="FD126" s="106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8"/>
    </row>
    <row r="127" spans="1:172" ht="8.1" customHeight="1" x14ac:dyDescent="0.15">
      <c r="D127" s="33"/>
      <c r="E127" s="130"/>
      <c r="F127" s="131"/>
      <c r="G127" s="131"/>
      <c r="H127" s="131"/>
      <c r="I127" s="131"/>
      <c r="J127" s="131"/>
      <c r="K127" s="131"/>
      <c r="L127" s="131"/>
      <c r="M127" s="131"/>
      <c r="N127" s="132"/>
      <c r="O127" s="115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7"/>
      <c r="AZ127" s="115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7"/>
      <c r="CV127" s="79"/>
      <c r="CW127" s="80"/>
      <c r="CX127" s="86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8"/>
      <c r="DJ127" s="143"/>
      <c r="DK127" s="79"/>
      <c r="DL127" s="79"/>
      <c r="DM127" s="80"/>
      <c r="DN127" s="143"/>
      <c r="DO127" s="79"/>
      <c r="DP127" s="79"/>
      <c r="DQ127" s="80"/>
      <c r="DR127" s="79"/>
      <c r="DS127" s="80"/>
      <c r="DT127" s="86"/>
      <c r="DU127" s="87"/>
      <c r="DV127" s="87"/>
      <c r="DW127" s="87"/>
      <c r="DX127" s="87"/>
      <c r="DY127" s="87"/>
      <c r="DZ127" s="87"/>
      <c r="EA127" s="87"/>
      <c r="EB127" s="87"/>
      <c r="EC127" s="87"/>
      <c r="ED127" s="87"/>
      <c r="EE127" s="88"/>
      <c r="EF127" s="79"/>
      <c r="EG127" s="80"/>
      <c r="EH127" s="86"/>
      <c r="EI127" s="87"/>
      <c r="EJ127" s="87"/>
      <c r="EK127" s="87"/>
      <c r="EL127" s="87"/>
      <c r="EM127" s="87"/>
      <c r="EN127" s="87"/>
      <c r="EO127" s="87"/>
      <c r="EP127" s="87"/>
      <c r="EQ127" s="87"/>
      <c r="ER127" s="87"/>
      <c r="ES127" s="88"/>
      <c r="ET127" s="79"/>
      <c r="EU127" s="79"/>
      <c r="EV127" s="97"/>
      <c r="EW127" s="98"/>
      <c r="EX127" s="98"/>
      <c r="EY127" s="98"/>
      <c r="EZ127" s="98"/>
      <c r="FA127" s="98"/>
      <c r="FB127" s="98"/>
      <c r="FC127" s="99"/>
      <c r="FD127" s="106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8"/>
    </row>
    <row r="128" spans="1:172" ht="8.1" customHeight="1" x14ac:dyDescent="0.15">
      <c r="B128" s="56"/>
      <c r="E128" s="133"/>
      <c r="F128" s="134"/>
      <c r="G128" s="134"/>
      <c r="H128" s="134"/>
      <c r="I128" s="134"/>
      <c r="J128" s="134"/>
      <c r="K128" s="134"/>
      <c r="L128" s="134"/>
      <c r="M128" s="134"/>
      <c r="N128" s="135"/>
      <c r="O128" s="127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9"/>
      <c r="AZ128" s="127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8"/>
      <c r="CR128" s="128"/>
      <c r="CS128" s="128"/>
      <c r="CT128" s="128"/>
      <c r="CU128" s="129"/>
      <c r="CV128" s="137"/>
      <c r="CW128" s="138"/>
      <c r="CX128" s="139"/>
      <c r="CY128" s="140"/>
      <c r="CZ128" s="140"/>
      <c r="DA128" s="140"/>
      <c r="DB128" s="140"/>
      <c r="DC128" s="140"/>
      <c r="DD128" s="140"/>
      <c r="DE128" s="140"/>
      <c r="DF128" s="140"/>
      <c r="DG128" s="140"/>
      <c r="DH128" s="140"/>
      <c r="DI128" s="141"/>
      <c r="DJ128" s="144"/>
      <c r="DK128" s="137"/>
      <c r="DL128" s="137"/>
      <c r="DM128" s="138"/>
      <c r="DN128" s="144"/>
      <c r="DO128" s="137"/>
      <c r="DP128" s="137"/>
      <c r="DQ128" s="138"/>
      <c r="DR128" s="137"/>
      <c r="DS128" s="138"/>
      <c r="DT128" s="139"/>
      <c r="DU128" s="140"/>
      <c r="DV128" s="140"/>
      <c r="DW128" s="140"/>
      <c r="DX128" s="140"/>
      <c r="DY128" s="140"/>
      <c r="DZ128" s="140"/>
      <c r="EA128" s="140"/>
      <c r="EB128" s="140"/>
      <c r="EC128" s="140"/>
      <c r="ED128" s="140"/>
      <c r="EE128" s="141"/>
      <c r="EF128" s="137"/>
      <c r="EG128" s="138"/>
      <c r="EH128" s="139"/>
      <c r="EI128" s="140"/>
      <c r="EJ128" s="140"/>
      <c r="EK128" s="140"/>
      <c r="EL128" s="140"/>
      <c r="EM128" s="140"/>
      <c r="EN128" s="140"/>
      <c r="EO128" s="140"/>
      <c r="EP128" s="140"/>
      <c r="EQ128" s="140"/>
      <c r="ER128" s="140"/>
      <c r="ES128" s="141"/>
      <c r="ET128" s="137"/>
      <c r="EU128" s="137"/>
      <c r="EV128" s="121"/>
      <c r="EW128" s="122"/>
      <c r="EX128" s="122"/>
      <c r="EY128" s="122"/>
      <c r="EZ128" s="122"/>
      <c r="FA128" s="122"/>
      <c r="FB128" s="122"/>
      <c r="FC128" s="123"/>
      <c r="FD128" s="124"/>
      <c r="FE128" s="125"/>
      <c r="FF128" s="125"/>
      <c r="FG128" s="125"/>
      <c r="FH128" s="125"/>
      <c r="FI128" s="125"/>
      <c r="FJ128" s="125"/>
      <c r="FK128" s="125"/>
      <c r="FL128" s="125"/>
      <c r="FM128" s="125"/>
      <c r="FN128" s="125"/>
      <c r="FO128" s="126"/>
    </row>
    <row r="129" spans="1:172" ht="8.1" customHeight="1" x14ac:dyDescent="0.15">
      <c r="A129" s="53">
        <f>A123+1</f>
        <v>15</v>
      </c>
      <c r="B129" s="56">
        <f>IF(E129="",0,1)</f>
        <v>0</v>
      </c>
      <c r="D129" s="33"/>
      <c r="E129" s="130" t="str">
        <f>IF(VLOOKUP($A129,入力シート,2,0)="","",VLOOKUP($A129,入力シート,2,0))</f>
        <v/>
      </c>
      <c r="F129" s="131"/>
      <c r="G129" s="131"/>
      <c r="H129" s="131"/>
      <c r="I129" s="131"/>
      <c r="J129" s="131"/>
      <c r="K129" s="131"/>
      <c r="L129" s="131"/>
      <c r="M129" s="131"/>
      <c r="N129" s="132"/>
      <c r="O129" s="115" t="str">
        <f>IF(VLOOKUP($A129,入力シート,3,0)="","",VLOOKUP($A129,入力シート,3,0))</f>
        <v/>
      </c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7"/>
      <c r="AZ129" s="115" t="str">
        <f>IF(VLOOKUP($A129,入力シート,5,0)="","",VLOOKUP($A129,入力シート,5,0))</f>
        <v/>
      </c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7"/>
      <c r="CV129" s="136" t="str">
        <f>IF(OR(CX129="",CX129=0),"",IF(CX129&gt;43585,5,IF(CX129&gt;32515,4,3)))</f>
        <v/>
      </c>
      <c r="CW129" s="80"/>
      <c r="CX129" s="86" t="str">
        <f>IF(VLOOKUP($A129,入力シート,6,0)="","",VLOOKUP($A129,入力シート,6,0))</f>
        <v/>
      </c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8"/>
      <c r="DJ129" s="142" t="str">
        <f>IF(VLOOKUP($A129,入力シート,7,0)="","",VLOOKUP($A129,入力シート,7,0))</f>
        <v/>
      </c>
      <c r="DK129" s="79"/>
      <c r="DL129" s="79"/>
      <c r="DM129" s="80"/>
      <c r="DN129" s="142" t="str">
        <f>IF(VLOOKUP($A129,入力シート,8,0)="","",VLOOKUP($A129,入力シート,8,0))</f>
        <v/>
      </c>
      <c r="DO129" s="79"/>
      <c r="DP129" s="79"/>
      <c r="DQ129" s="80"/>
      <c r="DR129" s="136" t="str">
        <f>IF(OR(DT129="",DT129=0),"",IF(DT129&gt;43585,5,IF(DT129&gt;32515,4,3)))</f>
        <v/>
      </c>
      <c r="DS129" s="80"/>
      <c r="DT129" s="86" t="str">
        <f>IF(VLOOKUP($A129,入力シート,9,0)="","",VLOOKUP($A129,入力シート,9,0))</f>
        <v/>
      </c>
      <c r="DU129" s="87"/>
      <c r="DV129" s="87"/>
      <c r="DW129" s="87"/>
      <c r="DX129" s="87"/>
      <c r="DY129" s="87"/>
      <c r="DZ129" s="87"/>
      <c r="EA129" s="87"/>
      <c r="EB129" s="87"/>
      <c r="EC129" s="87"/>
      <c r="ED129" s="87"/>
      <c r="EE129" s="88"/>
      <c r="EF129" s="136" t="str">
        <f>IF(OR(EH129="",EH129=0),"",IF(EH129&gt;43585,5,IF(EH129&gt;32515,4,3)))</f>
        <v/>
      </c>
      <c r="EG129" s="80"/>
      <c r="EH129" s="86" t="str">
        <f>IF(VLOOKUP($A129,入力シート,10,0)="","",VLOOKUP($A129,入力シート,10,0))</f>
        <v/>
      </c>
      <c r="EI129" s="87"/>
      <c r="EJ129" s="87"/>
      <c r="EK129" s="87"/>
      <c r="EL129" s="87"/>
      <c r="EM129" s="87"/>
      <c r="EN129" s="87"/>
      <c r="EO129" s="87"/>
      <c r="EP129" s="87"/>
      <c r="EQ129" s="87"/>
      <c r="ER129" s="87"/>
      <c r="ES129" s="88"/>
      <c r="ET129" s="155" t="str">
        <f>IF(OR(EV129="",EV129=0),"",IF(EV129&gt;43585,5,IF(EV129&gt;32515,4,3)))</f>
        <v/>
      </c>
      <c r="EU129" s="79"/>
      <c r="EV129" s="97" t="str">
        <f>IF(VLOOKUP($A129,入力シート,11,0)="","",VLOOKUP($A129,入力シート,11,0))</f>
        <v/>
      </c>
      <c r="EW129" s="98"/>
      <c r="EX129" s="98"/>
      <c r="EY129" s="98"/>
      <c r="EZ129" s="98"/>
      <c r="FA129" s="98"/>
      <c r="FB129" s="98"/>
      <c r="FC129" s="99"/>
      <c r="FD129" s="106" t="str">
        <f>IF(VLOOKUP($A129,入力シート,12,0)="","",VLOOKUP($A129,入力シート,12,0))</f>
        <v/>
      </c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8"/>
      <c r="FP129" s="31"/>
    </row>
    <row r="130" spans="1:172" ht="8.1" customHeight="1" x14ac:dyDescent="0.15">
      <c r="D130" s="33"/>
      <c r="E130" s="130"/>
      <c r="F130" s="131"/>
      <c r="G130" s="131"/>
      <c r="H130" s="131"/>
      <c r="I130" s="131"/>
      <c r="J130" s="131"/>
      <c r="K130" s="131"/>
      <c r="L130" s="131"/>
      <c r="M130" s="131"/>
      <c r="N130" s="132"/>
      <c r="O130" s="115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7"/>
      <c r="AZ130" s="127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9"/>
      <c r="CV130" s="79"/>
      <c r="CW130" s="80"/>
      <c r="CX130" s="86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8"/>
      <c r="DJ130" s="143"/>
      <c r="DK130" s="79"/>
      <c r="DL130" s="79"/>
      <c r="DM130" s="80"/>
      <c r="DN130" s="143"/>
      <c r="DO130" s="79"/>
      <c r="DP130" s="79"/>
      <c r="DQ130" s="80"/>
      <c r="DR130" s="79"/>
      <c r="DS130" s="80"/>
      <c r="DT130" s="86"/>
      <c r="DU130" s="87"/>
      <c r="DV130" s="87"/>
      <c r="DW130" s="87"/>
      <c r="DX130" s="87"/>
      <c r="DY130" s="87"/>
      <c r="DZ130" s="87"/>
      <c r="EA130" s="87"/>
      <c r="EB130" s="87"/>
      <c r="EC130" s="87"/>
      <c r="ED130" s="87"/>
      <c r="EE130" s="88"/>
      <c r="EF130" s="79"/>
      <c r="EG130" s="80"/>
      <c r="EH130" s="86"/>
      <c r="EI130" s="87"/>
      <c r="EJ130" s="87"/>
      <c r="EK130" s="87"/>
      <c r="EL130" s="87"/>
      <c r="EM130" s="87"/>
      <c r="EN130" s="87"/>
      <c r="EO130" s="87"/>
      <c r="EP130" s="87"/>
      <c r="EQ130" s="87"/>
      <c r="ER130" s="87"/>
      <c r="ES130" s="88"/>
      <c r="ET130" s="79"/>
      <c r="EU130" s="79"/>
      <c r="EV130" s="97"/>
      <c r="EW130" s="98"/>
      <c r="EX130" s="98"/>
      <c r="EY130" s="98"/>
      <c r="EZ130" s="98"/>
      <c r="FA130" s="98"/>
      <c r="FB130" s="98"/>
      <c r="FC130" s="99"/>
      <c r="FD130" s="106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8"/>
    </row>
    <row r="131" spans="1:172" ht="8.1" customHeight="1" x14ac:dyDescent="0.15">
      <c r="D131" s="33"/>
      <c r="E131" s="130"/>
      <c r="F131" s="131"/>
      <c r="G131" s="131"/>
      <c r="H131" s="131"/>
      <c r="I131" s="131"/>
      <c r="J131" s="131"/>
      <c r="K131" s="131"/>
      <c r="L131" s="131"/>
      <c r="M131" s="131"/>
      <c r="N131" s="132"/>
      <c r="O131" s="115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7"/>
      <c r="AZ131" s="112" t="str">
        <f>IF(VLOOKUP($A129,入力シート,4,0)="","",VLOOKUP($A129,入力シート,4,0))</f>
        <v/>
      </c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13"/>
      <c r="CA131" s="113"/>
      <c r="CB131" s="113"/>
      <c r="CC131" s="113"/>
      <c r="CD131" s="113"/>
      <c r="CE131" s="113"/>
      <c r="CF131" s="113"/>
      <c r="CG131" s="113"/>
      <c r="CH131" s="113"/>
      <c r="CI131" s="113"/>
      <c r="CJ131" s="113"/>
      <c r="CK131" s="113"/>
      <c r="CL131" s="113"/>
      <c r="CM131" s="113"/>
      <c r="CN131" s="113"/>
      <c r="CO131" s="113"/>
      <c r="CP131" s="113"/>
      <c r="CQ131" s="113"/>
      <c r="CR131" s="113"/>
      <c r="CS131" s="113"/>
      <c r="CT131" s="113"/>
      <c r="CU131" s="114"/>
      <c r="CV131" s="79"/>
      <c r="CW131" s="80"/>
      <c r="CX131" s="86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8"/>
      <c r="DJ131" s="143"/>
      <c r="DK131" s="79"/>
      <c r="DL131" s="79"/>
      <c r="DM131" s="80"/>
      <c r="DN131" s="143"/>
      <c r="DO131" s="79"/>
      <c r="DP131" s="79"/>
      <c r="DQ131" s="80"/>
      <c r="DR131" s="79"/>
      <c r="DS131" s="80"/>
      <c r="DT131" s="86"/>
      <c r="DU131" s="87"/>
      <c r="DV131" s="87"/>
      <c r="DW131" s="87"/>
      <c r="DX131" s="87"/>
      <c r="DY131" s="87"/>
      <c r="DZ131" s="87"/>
      <c r="EA131" s="87"/>
      <c r="EB131" s="87"/>
      <c r="EC131" s="87"/>
      <c r="ED131" s="87"/>
      <c r="EE131" s="88"/>
      <c r="EF131" s="79"/>
      <c r="EG131" s="80"/>
      <c r="EH131" s="86"/>
      <c r="EI131" s="87"/>
      <c r="EJ131" s="87"/>
      <c r="EK131" s="87"/>
      <c r="EL131" s="87"/>
      <c r="EM131" s="87"/>
      <c r="EN131" s="87"/>
      <c r="EO131" s="87"/>
      <c r="EP131" s="87"/>
      <c r="EQ131" s="87"/>
      <c r="ER131" s="87"/>
      <c r="ES131" s="88"/>
      <c r="ET131" s="79"/>
      <c r="EU131" s="79"/>
      <c r="EV131" s="97"/>
      <c r="EW131" s="98"/>
      <c r="EX131" s="98"/>
      <c r="EY131" s="98"/>
      <c r="EZ131" s="98"/>
      <c r="FA131" s="98"/>
      <c r="FB131" s="98"/>
      <c r="FC131" s="99"/>
      <c r="FD131" s="106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8"/>
    </row>
    <row r="132" spans="1:172" ht="8.1" customHeight="1" x14ac:dyDescent="0.15">
      <c r="D132" s="33"/>
      <c r="E132" s="130"/>
      <c r="F132" s="131"/>
      <c r="G132" s="131"/>
      <c r="H132" s="131"/>
      <c r="I132" s="131"/>
      <c r="J132" s="131"/>
      <c r="K132" s="131"/>
      <c r="L132" s="131"/>
      <c r="M132" s="131"/>
      <c r="N132" s="132"/>
      <c r="O132" s="115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7"/>
      <c r="AZ132" s="115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7"/>
      <c r="CV132" s="79"/>
      <c r="CW132" s="80"/>
      <c r="CX132" s="86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8"/>
      <c r="DJ132" s="143"/>
      <c r="DK132" s="79"/>
      <c r="DL132" s="79"/>
      <c r="DM132" s="80"/>
      <c r="DN132" s="143"/>
      <c r="DO132" s="79"/>
      <c r="DP132" s="79"/>
      <c r="DQ132" s="80"/>
      <c r="DR132" s="79"/>
      <c r="DS132" s="80"/>
      <c r="DT132" s="86"/>
      <c r="DU132" s="87"/>
      <c r="DV132" s="87"/>
      <c r="DW132" s="87"/>
      <c r="DX132" s="87"/>
      <c r="DY132" s="87"/>
      <c r="DZ132" s="87"/>
      <c r="EA132" s="87"/>
      <c r="EB132" s="87"/>
      <c r="EC132" s="87"/>
      <c r="ED132" s="87"/>
      <c r="EE132" s="88"/>
      <c r="EF132" s="79"/>
      <c r="EG132" s="80"/>
      <c r="EH132" s="86"/>
      <c r="EI132" s="87"/>
      <c r="EJ132" s="87"/>
      <c r="EK132" s="87"/>
      <c r="EL132" s="87"/>
      <c r="EM132" s="87"/>
      <c r="EN132" s="87"/>
      <c r="EO132" s="87"/>
      <c r="EP132" s="87"/>
      <c r="EQ132" s="87"/>
      <c r="ER132" s="87"/>
      <c r="ES132" s="88"/>
      <c r="ET132" s="79"/>
      <c r="EU132" s="79"/>
      <c r="EV132" s="97"/>
      <c r="EW132" s="98"/>
      <c r="EX132" s="98"/>
      <c r="EY132" s="98"/>
      <c r="EZ132" s="98"/>
      <c r="FA132" s="98"/>
      <c r="FB132" s="98"/>
      <c r="FC132" s="99"/>
      <c r="FD132" s="106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8"/>
    </row>
    <row r="133" spans="1:172" ht="8.1" customHeight="1" x14ac:dyDescent="0.15">
      <c r="D133" s="33"/>
      <c r="E133" s="130"/>
      <c r="F133" s="131"/>
      <c r="G133" s="131"/>
      <c r="H133" s="131"/>
      <c r="I133" s="131"/>
      <c r="J133" s="131"/>
      <c r="K133" s="131"/>
      <c r="L133" s="131"/>
      <c r="M133" s="131"/>
      <c r="N133" s="132"/>
      <c r="O133" s="115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7"/>
      <c r="AZ133" s="115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7"/>
      <c r="CV133" s="79"/>
      <c r="CW133" s="80"/>
      <c r="CX133" s="86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8"/>
      <c r="DJ133" s="143"/>
      <c r="DK133" s="79"/>
      <c r="DL133" s="79"/>
      <c r="DM133" s="80"/>
      <c r="DN133" s="143"/>
      <c r="DO133" s="79"/>
      <c r="DP133" s="79"/>
      <c r="DQ133" s="80"/>
      <c r="DR133" s="79"/>
      <c r="DS133" s="80"/>
      <c r="DT133" s="86"/>
      <c r="DU133" s="87"/>
      <c r="DV133" s="87"/>
      <c r="DW133" s="87"/>
      <c r="DX133" s="87"/>
      <c r="DY133" s="87"/>
      <c r="DZ133" s="87"/>
      <c r="EA133" s="87"/>
      <c r="EB133" s="87"/>
      <c r="EC133" s="87"/>
      <c r="ED133" s="87"/>
      <c r="EE133" s="88"/>
      <c r="EF133" s="79"/>
      <c r="EG133" s="80"/>
      <c r="EH133" s="86"/>
      <c r="EI133" s="87"/>
      <c r="EJ133" s="87"/>
      <c r="EK133" s="87"/>
      <c r="EL133" s="87"/>
      <c r="EM133" s="87"/>
      <c r="EN133" s="87"/>
      <c r="EO133" s="87"/>
      <c r="EP133" s="87"/>
      <c r="EQ133" s="87"/>
      <c r="ER133" s="87"/>
      <c r="ES133" s="88"/>
      <c r="ET133" s="79"/>
      <c r="EU133" s="79"/>
      <c r="EV133" s="97"/>
      <c r="EW133" s="98"/>
      <c r="EX133" s="98"/>
      <c r="EY133" s="98"/>
      <c r="EZ133" s="98"/>
      <c r="FA133" s="98"/>
      <c r="FB133" s="98"/>
      <c r="FC133" s="99"/>
      <c r="FD133" s="106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8"/>
    </row>
    <row r="134" spans="1:172" ht="8.1" customHeight="1" x14ac:dyDescent="0.15">
      <c r="B134" s="56"/>
      <c r="E134" s="133"/>
      <c r="F134" s="134"/>
      <c r="G134" s="134"/>
      <c r="H134" s="134"/>
      <c r="I134" s="134"/>
      <c r="J134" s="134"/>
      <c r="K134" s="134"/>
      <c r="L134" s="134"/>
      <c r="M134" s="134"/>
      <c r="N134" s="135"/>
      <c r="O134" s="127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9"/>
      <c r="AZ134" s="127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  <c r="CQ134" s="128"/>
      <c r="CR134" s="128"/>
      <c r="CS134" s="128"/>
      <c r="CT134" s="128"/>
      <c r="CU134" s="129"/>
      <c r="CV134" s="137"/>
      <c r="CW134" s="138"/>
      <c r="CX134" s="139"/>
      <c r="CY134" s="140"/>
      <c r="CZ134" s="140"/>
      <c r="DA134" s="140"/>
      <c r="DB134" s="140"/>
      <c r="DC134" s="140"/>
      <c r="DD134" s="140"/>
      <c r="DE134" s="140"/>
      <c r="DF134" s="140"/>
      <c r="DG134" s="140"/>
      <c r="DH134" s="140"/>
      <c r="DI134" s="141"/>
      <c r="DJ134" s="144"/>
      <c r="DK134" s="137"/>
      <c r="DL134" s="137"/>
      <c r="DM134" s="138"/>
      <c r="DN134" s="144"/>
      <c r="DO134" s="137"/>
      <c r="DP134" s="137"/>
      <c r="DQ134" s="138"/>
      <c r="DR134" s="137"/>
      <c r="DS134" s="138"/>
      <c r="DT134" s="139"/>
      <c r="DU134" s="140"/>
      <c r="DV134" s="140"/>
      <c r="DW134" s="140"/>
      <c r="DX134" s="140"/>
      <c r="DY134" s="140"/>
      <c r="DZ134" s="140"/>
      <c r="EA134" s="140"/>
      <c r="EB134" s="140"/>
      <c r="EC134" s="140"/>
      <c r="ED134" s="140"/>
      <c r="EE134" s="141"/>
      <c r="EF134" s="137"/>
      <c r="EG134" s="138"/>
      <c r="EH134" s="139"/>
      <c r="EI134" s="140"/>
      <c r="EJ134" s="140"/>
      <c r="EK134" s="140"/>
      <c r="EL134" s="140"/>
      <c r="EM134" s="140"/>
      <c r="EN134" s="140"/>
      <c r="EO134" s="140"/>
      <c r="EP134" s="140"/>
      <c r="EQ134" s="140"/>
      <c r="ER134" s="140"/>
      <c r="ES134" s="141"/>
      <c r="ET134" s="137"/>
      <c r="EU134" s="137"/>
      <c r="EV134" s="121"/>
      <c r="EW134" s="122"/>
      <c r="EX134" s="122"/>
      <c r="EY134" s="122"/>
      <c r="EZ134" s="122"/>
      <c r="FA134" s="122"/>
      <c r="FB134" s="122"/>
      <c r="FC134" s="123"/>
      <c r="FD134" s="124"/>
      <c r="FE134" s="125"/>
      <c r="FF134" s="125"/>
      <c r="FG134" s="125"/>
      <c r="FH134" s="125"/>
      <c r="FI134" s="125"/>
      <c r="FJ134" s="125"/>
      <c r="FK134" s="125"/>
      <c r="FL134" s="125"/>
      <c r="FM134" s="125"/>
      <c r="FN134" s="125"/>
      <c r="FO134" s="126"/>
    </row>
    <row r="135" spans="1:172" ht="8.1" customHeight="1" x14ac:dyDescent="0.15">
      <c r="A135" s="53">
        <f>A129+1</f>
        <v>16</v>
      </c>
      <c r="B135" s="56">
        <f>IF(E135="",0,1)</f>
        <v>0</v>
      </c>
      <c r="D135" s="33"/>
      <c r="E135" s="130" t="str">
        <f>IF(VLOOKUP($A135,入力シート,2,0)="","",VLOOKUP($A135,入力シート,2,0))</f>
        <v/>
      </c>
      <c r="F135" s="131"/>
      <c r="G135" s="131"/>
      <c r="H135" s="131"/>
      <c r="I135" s="131"/>
      <c r="J135" s="131"/>
      <c r="K135" s="131"/>
      <c r="L135" s="131"/>
      <c r="M135" s="131"/>
      <c r="N135" s="132"/>
      <c r="O135" s="115" t="str">
        <f>IF(VLOOKUP($A135,入力シート,3,0)="","",VLOOKUP($A135,入力シート,3,0))</f>
        <v/>
      </c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7"/>
      <c r="AZ135" s="115" t="str">
        <f>IF(VLOOKUP($A135,入力シート,5,0)="","",VLOOKUP($A135,入力シート,5,0))</f>
        <v/>
      </c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7"/>
      <c r="CV135" s="136" t="str">
        <f>IF(OR(CX135="",CX135=0),"",IF(CX135&gt;43585,5,IF(CX135&gt;32515,4,3)))</f>
        <v/>
      </c>
      <c r="CW135" s="80"/>
      <c r="CX135" s="86" t="str">
        <f>IF(VLOOKUP($A135,入力シート,6,0)="","",VLOOKUP($A135,入力シート,6,0))</f>
        <v/>
      </c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8"/>
      <c r="DJ135" s="142" t="str">
        <f>IF(VLOOKUP($A135,入力シート,7,0)="","",VLOOKUP($A135,入力シート,7,0))</f>
        <v/>
      </c>
      <c r="DK135" s="79"/>
      <c r="DL135" s="79"/>
      <c r="DM135" s="80"/>
      <c r="DN135" s="142" t="str">
        <f>IF(VLOOKUP($A135,入力シート,8,0)="","",VLOOKUP($A135,入力シート,8,0))</f>
        <v/>
      </c>
      <c r="DO135" s="79"/>
      <c r="DP135" s="79"/>
      <c r="DQ135" s="80"/>
      <c r="DR135" s="136" t="str">
        <f>IF(OR(DT135="",DT135=0),"",IF(DT135&gt;43585,5,IF(DT135&gt;32515,4,3)))</f>
        <v/>
      </c>
      <c r="DS135" s="80"/>
      <c r="DT135" s="86" t="str">
        <f>IF(VLOOKUP($A135,入力シート,9,0)="","",VLOOKUP($A135,入力シート,9,0))</f>
        <v/>
      </c>
      <c r="DU135" s="87"/>
      <c r="DV135" s="87"/>
      <c r="DW135" s="87"/>
      <c r="DX135" s="87"/>
      <c r="DY135" s="87"/>
      <c r="DZ135" s="87"/>
      <c r="EA135" s="87"/>
      <c r="EB135" s="87"/>
      <c r="EC135" s="87"/>
      <c r="ED135" s="87"/>
      <c r="EE135" s="88"/>
      <c r="EF135" s="136" t="str">
        <f>IF(OR(EH135="",EH135=0),"",IF(EH135&gt;43585,5,IF(EH135&gt;32515,4,3)))</f>
        <v/>
      </c>
      <c r="EG135" s="80"/>
      <c r="EH135" s="86" t="str">
        <f>IF(VLOOKUP($A135,入力シート,10,0)="","",VLOOKUP($A135,入力シート,10,0))</f>
        <v/>
      </c>
      <c r="EI135" s="87"/>
      <c r="EJ135" s="87"/>
      <c r="EK135" s="87"/>
      <c r="EL135" s="87"/>
      <c r="EM135" s="87"/>
      <c r="EN135" s="87"/>
      <c r="EO135" s="87"/>
      <c r="EP135" s="87"/>
      <c r="EQ135" s="87"/>
      <c r="ER135" s="87"/>
      <c r="ES135" s="88"/>
      <c r="ET135" s="155" t="str">
        <f>IF(OR(EV135="",EV135=0),"",IF(EV135&gt;43585,5,IF(EV135&gt;32515,4,3)))</f>
        <v/>
      </c>
      <c r="EU135" s="79"/>
      <c r="EV135" s="97" t="str">
        <f>IF(VLOOKUP($A135,入力シート,11,0)="","",VLOOKUP($A135,入力シート,11,0))</f>
        <v/>
      </c>
      <c r="EW135" s="98"/>
      <c r="EX135" s="98"/>
      <c r="EY135" s="98"/>
      <c r="EZ135" s="98"/>
      <c r="FA135" s="98"/>
      <c r="FB135" s="98"/>
      <c r="FC135" s="99"/>
      <c r="FD135" s="106" t="str">
        <f>IF(VLOOKUP($A135,入力シート,12,0)="","",VLOOKUP($A135,入力シート,12,0))</f>
        <v/>
      </c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8"/>
      <c r="FP135" s="31"/>
    </row>
    <row r="136" spans="1:172" ht="8.1" customHeight="1" x14ac:dyDescent="0.15">
      <c r="D136" s="33"/>
      <c r="E136" s="130"/>
      <c r="F136" s="131"/>
      <c r="G136" s="131"/>
      <c r="H136" s="131"/>
      <c r="I136" s="131"/>
      <c r="J136" s="131"/>
      <c r="K136" s="131"/>
      <c r="L136" s="131"/>
      <c r="M136" s="131"/>
      <c r="N136" s="132"/>
      <c r="O136" s="115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7"/>
      <c r="AZ136" s="127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  <c r="CU136" s="129"/>
      <c r="CV136" s="79"/>
      <c r="CW136" s="80"/>
      <c r="CX136" s="86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8"/>
      <c r="DJ136" s="143"/>
      <c r="DK136" s="79"/>
      <c r="DL136" s="79"/>
      <c r="DM136" s="80"/>
      <c r="DN136" s="143"/>
      <c r="DO136" s="79"/>
      <c r="DP136" s="79"/>
      <c r="DQ136" s="80"/>
      <c r="DR136" s="79"/>
      <c r="DS136" s="80"/>
      <c r="DT136" s="86"/>
      <c r="DU136" s="87"/>
      <c r="DV136" s="87"/>
      <c r="DW136" s="87"/>
      <c r="DX136" s="87"/>
      <c r="DY136" s="87"/>
      <c r="DZ136" s="87"/>
      <c r="EA136" s="87"/>
      <c r="EB136" s="87"/>
      <c r="EC136" s="87"/>
      <c r="ED136" s="87"/>
      <c r="EE136" s="88"/>
      <c r="EF136" s="79"/>
      <c r="EG136" s="80"/>
      <c r="EH136" s="86"/>
      <c r="EI136" s="87"/>
      <c r="EJ136" s="87"/>
      <c r="EK136" s="87"/>
      <c r="EL136" s="87"/>
      <c r="EM136" s="87"/>
      <c r="EN136" s="87"/>
      <c r="EO136" s="87"/>
      <c r="EP136" s="87"/>
      <c r="EQ136" s="87"/>
      <c r="ER136" s="87"/>
      <c r="ES136" s="88"/>
      <c r="ET136" s="79"/>
      <c r="EU136" s="79"/>
      <c r="EV136" s="97"/>
      <c r="EW136" s="98"/>
      <c r="EX136" s="98"/>
      <c r="EY136" s="98"/>
      <c r="EZ136" s="98"/>
      <c r="FA136" s="98"/>
      <c r="FB136" s="98"/>
      <c r="FC136" s="99"/>
      <c r="FD136" s="106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8"/>
    </row>
    <row r="137" spans="1:172" ht="8.1" customHeight="1" x14ac:dyDescent="0.15">
      <c r="D137" s="33"/>
      <c r="E137" s="130"/>
      <c r="F137" s="131"/>
      <c r="G137" s="131"/>
      <c r="H137" s="131"/>
      <c r="I137" s="131"/>
      <c r="J137" s="131"/>
      <c r="K137" s="131"/>
      <c r="L137" s="131"/>
      <c r="M137" s="131"/>
      <c r="N137" s="132"/>
      <c r="O137" s="115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7"/>
      <c r="AZ137" s="112" t="str">
        <f>IF(VLOOKUP($A135,入力シート,4,0)="","",VLOOKUP($A135,入力シート,4,0))</f>
        <v/>
      </c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113"/>
      <c r="BV137" s="113"/>
      <c r="BW137" s="113"/>
      <c r="BX137" s="113"/>
      <c r="BY137" s="113"/>
      <c r="BZ137" s="113"/>
      <c r="CA137" s="113"/>
      <c r="CB137" s="113"/>
      <c r="CC137" s="113"/>
      <c r="CD137" s="113"/>
      <c r="CE137" s="113"/>
      <c r="CF137" s="113"/>
      <c r="CG137" s="113"/>
      <c r="CH137" s="113"/>
      <c r="CI137" s="113"/>
      <c r="CJ137" s="113"/>
      <c r="CK137" s="113"/>
      <c r="CL137" s="113"/>
      <c r="CM137" s="113"/>
      <c r="CN137" s="113"/>
      <c r="CO137" s="113"/>
      <c r="CP137" s="113"/>
      <c r="CQ137" s="113"/>
      <c r="CR137" s="113"/>
      <c r="CS137" s="113"/>
      <c r="CT137" s="113"/>
      <c r="CU137" s="114"/>
      <c r="CV137" s="79"/>
      <c r="CW137" s="80"/>
      <c r="CX137" s="86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8"/>
      <c r="DJ137" s="143"/>
      <c r="DK137" s="79"/>
      <c r="DL137" s="79"/>
      <c r="DM137" s="80"/>
      <c r="DN137" s="143"/>
      <c r="DO137" s="79"/>
      <c r="DP137" s="79"/>
      <c r="DQ137" s="80"/>
      <c r="DR137" s="79"/>
      <c r="DS137" s="80"/>
      <c r="DT137" s="86"/>
      <c r="DU137" s="87"/>
      <c r="DV137" s="87"/>
      <c r="DW137" s="87"/>
      <c r="DX137" s="87"/>
      <c r="DY137" s="87"/>
      <c r="DZ137" s="87"/>
      <c r="EA137" s="87"/>
      <c r="EB137" s="87"/>
      <c r="EC137" s="87"/>
      <c r="ED137" s="87"/>
      <c r="EE137" s="88"/>
      <c r="EF137" s="79"/>
      <c r="EG137" s="80"/>
      <c r="EH137" s="86"/>
      <c r="EI137" s="87"/>
      <c r="EJ137" s="87"/>
      <c r="EK137" s="87"/>
      <c r="EL137" s="87"/>
      <c r="EM137" s="87"/>
      <c r="EN137" s="87"/>
      <c r="EO137" s="87"/>
      <c r="EP137" s="87"/>
      <c r="EQ137" s="87"/>
      <c r="ER137" s="87"/>
      <c r="ES137" s="88"/>
      <c r="ET137" s="79"/>
      <c r="EU137" s="79"/>
      <c r="EV137" s="97"/>
      <c r="EW137" s="98"/>
      <c r="EX137" s="98"/>
      <c r="EY137" s="98"/>
      <c r="EZ137" s="98"/>
      <c r="FA137" s="98"/>
      <c r="FB137" s="98"/>
      <c r="FC137" s="99"/>
      <c r="FD137" s="106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8"/>
    </row>
    <row r="138" spans="1:172" ht="8.1" customHeight="1" x14ac:dyDescent="0.15">
      <c r="D138" s="33"/>
      <c r="E138" s="130"/>
      <c r="F138" s="131"/>
      <c r="G138" s="131"/>
      <c r="H138" s="131"/>
      <c r="I138" s="131"/>
      <c r="J138" s="131"/>
      <c r="K138" s="131"/>
      <c r="L138" s="131"/>
      <c r="M138" s="131"/>
      <c r="N138" s="132"/>
      <c r="O138" s="115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7"/>
      <c r="AZ138" s="115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7"/>
      <c r="CV138" s="79"/>
      <c r="CW138" s="80"/>
      <c r="CX138" s="86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8"/>
      <c r="DJ138" s="143"/>
      <c r="DK138" s="79"/>
      <c r="DL138" s="79"/>
      <c r="DM138" s="80"/>
      <c r="DN138" s="143"/>
      <c r="DO138" s="79"/>
      <c r="DP138" s="79"/>
      <c r="DQ138" s="80"/>
      <c r="DR138" s="79"/>
      <c r="DS138" s="80"/>
      <c r="DT138" s="86"/>
      <c r="DU138" s="87"/>
      <c r="DV138" s="87"/>
      <c r="DW138" s="87"/>
      <c r="DX138" s="87"/>
      <c r="DY138" s="87"/>
      <c r="DZ138" s="87"/>
      <c r="EA138" s="87"/>
      <c r="EB138" s="87"/>
      <c r="EC138" s="87"/>
      <c r="ED138" s="87"/>
      <c r="EE138" s="88"/>
      <c r="EF138" s="79"/>
      <c r="EG138" s="80"/>
      <c r="EH138" s="86"/>
      <c r="EI138" s="87"/>
      <c r="EJ138" s="87"/>
      <c r="EK138" s="87"/>
      <c r="EL138" s="87"/>
      <c r="EM138" s="87"/>
      <c r="EN138" s="87"/>
      <c r="EO138" s="87"/>
      <c r="EP138" s="87"/>
      <c r="EQ138" s="87"/>
      <c r="ER138" s="87"/>
      <c r="ES138" s="88"/>
      <c r="ET138" s="79"/>
      <c r="EU138" s="79"/>
      <c r="EV138" s="97"/>
      <c r="EW138" s="98"/>
      <c r="EX138" s="98"/>
      <c r="EY138" s="98"/>
      <c r="EZ138" s="98"/>
      <c r="FA138" s="98"/>
      <c r="FB138" s="98"/>
      <c r="FC138" s="99"/>
      <c r="FD138" s="106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8"/>
    </row>
    <row r="139" spans="1:172" ht="8.1" customHeight="1" x14ac:dyDescent="0.15">
      <c r="D139" s="33"/>
      <c r="E139" s="130"/>
      <c r="F139" s="131"/>
      <c r="G139" s="131"/>
      <c r="H139" s="131"/>
      <c r="I139" s="131"/>
      <c r="J139" s="131"/>
      <c r="K139" s="131"/>
      <c r="L139" s="131"/>
      <c r="M139" s="131"/>
      <c r="N139" s="132"/>
      <c r="O139" s="115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7"/>
      <c r="AZ139" s="115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7"/>
      <c r="CV139" s="79"/>
      <c r="CW139" s="80"/>
      <c r="CX139" s="86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8"/>
      <c r="DJ139" s="143"/>
      <c r="DK139" s="79"/>
      <c r="DL139" s="79"/>
      <c r="DM139" s="80"/>
      <c r="DN139" s="143"/>
      <c r="DO139" s="79"/>
      <c r="DP139" s="79"/>
      <c r="DQ139" s="80"/>
      <c r="DR139" s="79"/>
      <c r="DS139" s="80"/>
      <c r="DT139" s="86"/>
      <c r="DU139" s="87"/>
      <c r="DV139" s="87"/>
      <c r="DW139" s="87"/>
      <c r="DX139" s="87"/>
      <c r="DY139" s="87"/>
      <c r="DZ139" s="87"/>
      <c r="EA139" s="87"/>
      <c r="EB139" s="87"/>
      <c r="EC139" s="87"/>
      <c r="ED139" s="87"/>
      <c r="EE139" s="88"/>
      <c r="EF139" s="79"/>
      <c r="EG139" s="80"/>
      <c r="EH139" s="86"/>
      <c r="EI139" s="87"/>
      <c r="EJ139" s="87"/>
      <c r="EK139" s="87"/>
      <c r="EL139" s="87"/>
      <c r="EM139" s="87"/>
      <c r="EN139" s="87"/>
      <c r="EO139" s="87"/>
      <c r="EP139" s="87"/>
      <c r="EQ139" s="87"/>
      <c r="ER139" s="87"/>
      <c r="ES139" s="88"/>
      <c r="ET139" s="79"/>
      <c r="EU139" s="79"/>
      <c r="EV139" s="97"/>
      <c r="EW139" s="98"/>
      <c r="EX139" s="98"/>
      <c r="EY139" s="98"/>
      <c r="EZ139" s="98"/>
      <c r="FA139" s="98"/>
      <c r="FB139" s="98"/>
      <c r="FC139" s="99"/>
      <c r="FD139" s="106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8"/>
    </row>
    <row r="140" spans="1:172" ht="8.1" customHeight="1" x14ac:dyDescent="0.15">
      <c r="B140" s="56"/>
      <c r="E140" s="133"/>
      <c r="F140" s="134"/>
      <c r="G140" s="134"/>
      <c r="H140" s="134"/>
      <c r="I140" s="134"/>
      <c r="J140" s="134"/>
      <c r="K140" s="134"/>
      <c r="L140" s="134"/>
      <c r="M140" s="134"/>
      <c r="N140" s="135"/>
      <c r="O140" s="127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9"/>
      <c r="AZ140" s="127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  <c r="CQ140" s="128"/>
      <c r="CR140" s="128"/>
      <c r="CS140" s="128"/>
      <c r="CT140" s="128"/>
      <c r="CU140" s="129"/>
      <c r="CV140" s="137"/>
      <c r="CW140" s="138"/>
      <c r="CX140" s="139"/>
      <c r="CY140" s="140"/>
      <c r="CZ140" s="140"/>
      <c r="DA140" s="140"/>
      <c r="DB140" s="140"/>
      <c r="DC140" s="140"/>
      <c r="DD140" s="140"/>
      <c r="DE140" s="140"/>
      <c r="DF140" s="140"/>
      <c r="DG140" s="140"/>
      <c r="DH140" s="140"/>
      <c r="DI140" s="141"/>
      <c r="DJ140" s="144"/>
      <c r="DK140" s="137"/>
      <c r="DL140" s="137"/>
      <c r="DM140" s="138"/>
      <c r="DN140" s="144"/>
      <c r="DO140" s="137"/>
      <c r="DP140" s="137"/>
      <c r="DQ140" s="138"/>
      <c r="DR140" s="137"/>
      <c r="DS140" s="138"/>
      <c r="DT140" s="139"/>
      <c r="DU140" s="140"/>
      <c r="DV140" s="140"/>
      <c r="DW140" s="140"/>
      <c r="DX140" s="140"/>
      <c r="DY140" s="140"/>
      <c r="DZ140" s="140"/>
      <c r="EA140" s="140"/>
      <c r="EB140" s="140"/>
      <c r="EC140" s="140"/>
      <c r="ED140" s="140"/>
      <c r="EE140" s="141"/>
      <c r="EF140" s="137"/>
      <c r="EG140" s="138"/>
      <c r="EH140" s="139"/>
      <c r="EI140" s="140"/>
      <c r="EJ140" s="140"/>
      <c r="EK140" s="140"/>
      <c r="EL140" s="140"/>
      <c r="EM140" s="140"/>
      <c r="EN140" s="140"/>
      <c r="EO140" s="140"/>
      <c r="EP140" s="140"/>
      <c r="EQ140" s="140"/>
      <c r="ER140" s="140"/>
      <c r="ES140" s="141"/>
      <c r="ET140" s="137"/>
      <c r="EU140" s="137"/>
      <c r="EV140" s="121"/>
      <c r="EW140" s="122"/>
      <c r="EX140" s="122"/>
      <c r="EY140" s="122"/>
      <c r="EZ140" s="122"/>
      <c r="FA140" s="122"/>
      <c r="FB140" s="122"/>
      <c r="FC140" s="123"/>
      <c r="FD140" s="124"/>
      <c r="FE140" s="125"/>
      <c r="FF140" s="125"/>
      <c r="FG140" s="125"/>
      <c r="FH140" s="125"/>
      <c r="FI140" s="125"/>
      <c r="FJ140" s="125"/>
      <c r="FK140" s="125"/>
      <c r="FL140" s="125"/>
      <c r="FM140" s="125"/>
      <c r="FN140" s="125"/>
      <c r="FO140" s="126"/>
    </row>
    <row r="141" spans="1:172" ht="8.1" customHeight="1" x14ac:dyDescent="0.15">
      <c r="A141" s="53">
        <f>A135+1</f>
        <v>17</v>
      </c>
      <c r="B141" s="56">
        <f>IF(E141="",0,1)</f>
        <v>0</v>
      </c>
      <c r="D141" s="33"/>
      <c r="E141" s="130" t="str">
        <f>IF(VLOOKUP($A141,入力シート,2,0)="","",VLOOKUP($A141,入力シート,2,0))</f>
        <v/>
      </c>
      <c r="F141" s="131"/>
      <c r="G141" s="131"/>
      <c r="H141" s="131"/>
      <c r="I141" s="131"/>
      <c r="J141" s="131"/>
      <c r="K141" s="131"/>
      <c r="L141" s="131"/>
      <c r="M141" s="131"/>
      <c r="N141" s="132"/>
      <c r="O141" s="115" t="str">
        <f>IF(VLOOKUP($A141,入力シート,3,0)="","",VLOOKUP($A141,入力シート,3,0))</f>
        <v/>
      </c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7"/>
      <c r="AZ141" s="115" t="str">
        <f>IF(VLOOKUP($A141,入力シート,5,0)="","",VLOOKUP($A141,入力シート,5,0))</f>
        <v/>
      </c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7"/>
      <c r="CV141" s="136" t="str">
        <f>IF(OR(CX141="",CX141=0),"",IF(CX141&gt;43585,5,IF(CX141&gt;32515,4,3)))</f>
        <v/>
      </c>
      <c r="CW141" s="80"/>
      <c r="CX141" s="86" t="str">
        <f>IF(VLOOKUP($A141,入力シート,6,0)="","",VLOOKUP($A141,入力シート,6,0))</f>
        <v/>
      </c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8"/>
      <c r="DJ141" s="142" t="str">
        <f>IF(VLOOKUP($A141,入力シート,7,0)="","",VLOOKUP($A141,入力シート,7,0))</f>
        <v/>
      </c>
      <c r="DK141" s="79"/>
      <c r="DL141" s="79"/>
      <c r="DM141" s="80"/>
      <c r="DN141" s="142" t="str">
        <f>IF(VLOOKUP($A141,入力シート,8,0)="","",VLOOKUP($A141,入力シート,8,0))</f>
        <v/>
      </c>
      <c r="DO141" s="79"/>
      <c r="DP141" s="79"/>
      <c r="DQ141" s="80"/>
      <c r="DR141" s="136" t="str">
        <f>IF(OR(DT141="",DT141=0),"",IF(DT141&gt;43585,5,IF(DT141&gt;32515,4,3)))</f>
        <v/>
      </c>
      <c r="DS141" s="80"/>
      <c r="DT141" s="86" t="str">
        <f>IF(VLOOKUP($A141,入力シート,9,0)="","",VLOOKUP($A141,入力シート,9,0))</f>
        <v/>
      </c>
      <c r="DU141" s="87"/>
      <c r="DV141" s="87"/>
      <c r="DW141" s="87"/>
      <c r="DX141" s="87"/>
      <c r="DY141" s="87"/>
      <c r="DZ141" s="87"/>
      <c r="EA141" s="87"/>
      <c r="EB141" s="87"/>
      <c r="EC141" s="87"/>
      <c r="ED141" s="87"/>
      <c r="EE141" s="88"/>
      <c r="EF141" s="136" t="str">
        <f>IF(OR(EH141="",EH141=0),"",IF(EH141&gt;43585,5,IF(EH141&gt;32515,4,3)))</f>
        <v/>
      </c>
      <c r="EG141" s="80"/>
      <c r="EH141" s="86" t="str">
        <f>IF(VLOOKUP($A141,入力シート,10,0)="","",VLOOKUP($A141,入力シート,10,0))</f>
        <v/>
      </c>
      <c r="EI141" s="87"/>
      <c r="EJ141" s="87"/>
      <c r="EK141" s="87"/>
      <c r="EL141" s="87"/>
      <c r="EM141" s="87"/>
      <c r="EN141" s="87"/>
      <c r="EO141" s="87"/>
      <c r="EP141" s="87"/>
      <c r="EQ141" s="87"/>
      <c r="ER141" s="87"/>
      <c r="ES141" s="88"/>
      <c r="ET141" s="155" t="str">
        <f>IF(OR(EV141="",EV141=0),"",IF(EV141&gt;43585,5,IF(EV141&gt;32515,4,3)))</f>
        <v/>
      </c>
      <c r="EU141" s="79"/>
      <c r="EV141" s="97" t="str">
        <f>IF(VLOOKUP($A141,入力シート,11,0)="","",VLOOKUP($A141,入力シート,11,0))</f>
        <v/>
      </c>
      <c r="EW141" s="98"/>
      <c r="EX141" s="98"/>
      <c r="EY141" s="98"/>
      <c r="EZ141" s="98"/>
      <c r="FA141" s="98"/>
      <c r="FB141" s="98"/>
      <c r="FC141" s="99"/>
      <c r="FD141" s="106" t="str">
        <f>IF(VLOOKUP($A141,入力シート,12,0)="","",VLOOKUP($A141,入力シート,12,0))</f>
        <v/>
      </c>
      <c r="FE141" s="107"/>
      <c r="FF141" s="107"/>
      <c r="FG141" s="107"/>
      <c r="FH141" s="107"/>
      <c r="FI141" s="107"/>
      <c r="FJ141" s="107"/>
      <c r="FK141" s="107"/>
      <c r="FL141" s="107"/>
      <c r="FM141" s="107"/>
      <c r="FN141" s="107"/>
      <c r="FO141" s="108"/>
      <c r="FP141" s="31"/>
    </row>
    <row r="142" spans="1:172" ht="8.1" customHeight="1" x14ac:dyDescent="0.15">
      <c r="D142" s="33"/>
      <c r="E142" s="130"/>
      <c r="F142" s="131"/>
      <c r="G142" s="131"/>
      <c r="H142" s="131"/>
      <c r="I142" s="131"/>
      <c r="J142" s="131"/>
      <c r="K142" s="131"/>
      <c r="L142" s="131"/>
      <c r="M142" s="131"/>
      <c r="N142" s="132"/>
      <c r="O142" s="115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7"/>
      <c r="AZ142" s="127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9"/>
      <c r="CV142" s="79"/>
      <c r="CW142" s="80"/>
      <c r="CX142" s="86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8"/>
      <c r="DJ142" s="143"/>
      <c r="DK142" s="79"/>
      <c r="DL142" s="79"/>
      <c r="DM142" s="80"/>
      <c r="DN142" s="143"/>
      <c r="DO142" s="79"/>
      <c r="DP142" s="79"/>
      <c r="DQ142" s="80"/>
      <c r="DR142" s="79"/>
      <c r="DS142" s="80"/>
      <c r="DT142" s="86"/>
      <c r="DU142" s="87"/>
      <c r="DV142" s="87"/>
      <c r="DW142" s="87"/>
      <c r="DX142" s="87"/>
      <c r="DY142" s="87"/>
      <c r="DZ142" s="87"/>
      <c r="EA142" s="87"/>
      <c r="EB142" s="87"/>
      <c r="EC142" s="87"/>
      <c r="ED142" s="87"/>
      <c r="EE142" s="88"/>
      <c r="EF142" s="79"/>
      <c r="EG142" s="80"/>
      <c r="EH142" s="86"/>
      <c r="EI142" s="87"/>
      <c r="EJ142" s="87"/>
      <c r="EK142" s="87"/>
      <c r="EL142" s="87"/>
      <c r="EM142" s="87"/>
      <c r="EN142" s="87"/>
      <c r="EO142" s="87"/>
      <c r="EP142" s="87"/>
      <c r="EQ142" s="87"/>
      <c r="ER142" s="87"/>
      <c r="ES142" s="88"/>
      <c r="ET142" s="79"/>
      <c r="EU142" s="79"/>
      <c r="EV142" s="97"/>
      <c r="EW142" s="98"/>
      <c r="EX142" s="98"/>
      <c r="EY142" s="98"/>
      <c r="EZ142" s="98"/>
      <c r="FA142" s="98"/>
      <c r="FB142" s="98"/>
      <c r="FC142" s="99"/>
      <c r="FD142" s="106"/>
      <c r="FE142" s="107"/>
      <c r="FF142" s="107"/>
      <c r="FG142" s="107"/>
      <c r="FH142" s="107"/>
      <c r="FI142" s="107"/>
      <c r="FJ142" s="107"/>
      <c r="FK142" s="107"/>
      <c r="FL142" s="107"/>
      <c r="FM142" s="107"/>
      <c r="FN142" s="107"/>
      <c r="FO142" s="108"/>
    </row>
    <row r="143" spans="1:172" ht="8.1" customHeight="1" x14ac:dyDescent="0.15">
      <c r="D143" s="33"/>
      <c r="E143" s="130"/>
      <c r="F143" s="131"/>
      <c r="G143" s="131"/>
      <c r="H143" s="131"/>
      <c r="I143" s="131"/>
      <c r="J143" s="131"/>
      <c r="K143" s="131"/>
      <c r="L143" s="131"/>
      <c r="M143" s="131"/>
      <c r="N143" s="132"/>
      <c r="O143" s="115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7"/>
      <c r="AZ143" s="112" t="str">
        <f>IF(VLOOKUP($A141,入力シート,4,0)="","",VLOOKUP($A141,入力シート,4,0))</f>
        <v/>
      </c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113"/>
      <c r="CA143" s="113"/>
      <c r="CB143" s="113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3"/>
      <c r="CO143" s="113"/>
      <c r="CP143" s="113"/>
      <c r="CQ143" s="113"/>
      <c r="CR143" s="113"/>
      <c r="CS143" s="113"/>
      <c r="CT143" s="113"/>
      <c r="CU143" s="114"/>
      <c r="CV143" s="79"/>
      <c r="CW143" s="80"/>
      <c r="CX143" s="86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8"/>
      <c r="DJ143" s="143"/>
      <c r="DK143" s="79"/>
      <c r="DL143" s="79"/>
      <c r="DM143" s="80"/>
      <c r="DN143" s="143"/>
      <c r="DO143" s="79"/>
      <c r="DP143" s="79"/>
      <c r="DQ143" s="80"/>
      <c r="DR143" s="79"/>
      <c r="DS143" s="80"/>
      <c r="DT143" s="86"/>
      <c r="DU143" s="87"/>
      <c r="DV143" s="87"/>
      <c r="DW143" s="87"/>
      <c r="DX143" s="87"/>
      <c r="DY143" s="87"/>
      <c r="DZ143" s="87"/>
      <c r="EA143" s="87"/>
      <c r="EB143" s="87"/>
      <c r="EC143" s="87"/>
      <c r="ED143" s="87"/>
      <c r="EE143" s="88"/>
      <c r="EF143" s="79"/>
      <c r="EG143" s="80"/>
      <c r="EH143" s="86"/>
      <c r="EI143" s="87"/>
      <c r="EJ143" s="87"/>
      <c r="EK143" s="87"/>
      <c r="EL143" s="87"/>
      <c r="EM143" s="87"/>
      <c r="EN143" s="87"/>
      <c r="EO143" s="87"/>
      <c r="EP143" s="87"/>
      <c r="EQ143" s="87"/>
      <c r="ER143" s="87"/>
      <c r="ES143" s="88"/>
      <c r="ET143" s="79"/>
      <c r="EU143" s="79"/>
      <c r="EV143" s="97"/>
      <c r="EW143" s="98"/>
      <c r="EX143" s="98"/>
      <c r="EY143" s="98"/>
      <c r="EZ143" s="98"/>
      <c r="FA143" s="98"/>
      <c r="FB143" s="98"/>
      <c r="FC143" s="99"/>
      <c r="FD143" s="106"/>
      <c r="FE143" s="107"/>
      <c r="FF143" s="107"/>
      <c r="FG143" s="107"/>
      <c r="FH143" s="107"/>
      <c r="FI143" s="107"/>
      <c r="FJ143" s="107"/>
      <c r="FK143" s="107"/>
      <c r="FL143" s="107"/>
      <c r="FM143" s="107"/>
      <c r="FN143" s="107"/>
      <c r="FO143" s="108"/>
    </row>
    <row r="144" spans="1:172" ht="8.1" customHeight="1" x14ac:dyDescent="0.15">
      <c r="D144" s="33"/>
      <c r="E144" s="130"/>
      <c r="F144" s="131"/>
      <c r="G144" s="131"/>
      <c r="H144" s="131"/>
      <c r="I144" s="131"/>
      <c r="J144" s="131"/>
      <c r="K144" s="131"/>
      <c r="L144" s="131"/>
      <c r="M144" s="131"/>
      <c r="N144" s="132"/>
      <c r="O144" s="115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7"/>
      <c r="AZ144" s="115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7"/>
      <c r="CV144" s="79"/>
      <c r="CW144" s="80"/>
      <c r="CX144" s="86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8"/>
      <c r="DJ144" s="143"/>
      <c r="DK144" s="79"/>
      <c r="DL144" s="79"/>
      <c r="DM144" s="80"/>
      <c r="DN144" s="143"/>
      <c r="DO144" s="79"/>
      <c r="DP144" s="79"/>
      <c r="DQ144" s="80"/>
      <c r="DR144" s="79"/>
      <c r="DS144" s="80"/>
      <c r="DT144" s="86"/>
      <c r="DU144" s="87"/>
      <c r="DV144" s="87"/>
      <c r="DW144" s="87"/>
      <c r="DX144" s="87"/>
      <c r="DY144" s="87"/>
      <c r="DZ144" s="87"/>
      <c r="EA144" s="87"/>
      <c r="EB144" s="87"/>
      <c r="EC144" s="87"/>
      <c r="ED144" s="87"/>
      <c r="EE144" s="88"/>
      <c r="EF144" s="79"/>
      <c r="EG144" s="80"/>
      <c r="EH144" s="86"/>
      <c r="EI144" s="87"/>
      <c r="EJ144" s="87"/>
      <c r="EK144" s="87"/>
      <c r="EL144" s="87"/>
      <c r="EM144" s="87"/>
      <c r="EN144" s="87"/>
      <c r="EO144" s="87"/>
      <c r="EP144" s="87"/>
      <c r="EQ144" s="87"/>
      <c r="ER144" s="87"/>
      <c r="ES144" s="88"/>
      <c r="ET144" s="79"/>
      <c r="EU144" s="79"/>
      <c r="EV144" s="97"/>
      <c r="EW144" s="98"/>
      <c r="EX144" s="98"/>
      <c r="EY144" s="98"/>
      <c r="EZ144" s="98"/>
      <c r="FA144" s="98"/>
      <c r="FB144" s="98"/>
      <c r="FC144" s="99"/>
      <c r="FD144" s="106"/>
      <c r="FE144" s="107"/>
      <c r="FF144" s="107"/>
      <c r="FG144" s="107"/>
      <c r="FH144" s="107"/>
      <c r="FI144" s="107"/>
      <c r="FJ144" s="107"/>
      <c r="FK144" s="107"/>
      <c r="FL144" s="107"/>
      <c r="FM144" s="107"/>
      <c r="FN144" s="107"/>
      <c r="FO144" s="108"/>
    </row>
    <row r="145" spans="1:172" ht="8.1" customHeight="1" x14ac:dyDescent="0.15">
      <c r="D145" s="33"/>
      <c r="E145" s="130"/>
      <c r="F145" s="131"/>
      <c r="G145" s="131"/>
      <c r="H145" s="131"/>
      <c r="I145" s="131"/>
      <c r="J145" s="131"/>
      <c r="K145" s="131"/>
      <c r="L145" s="131"/>
      <c r="M145" s="131"/>
      <c r="N145" s="132"/>
      <c r="O145" s="115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7"/>
      <c r="AZ145" s="115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7"/>
      <c r="CV145" s="79"/>
      <c r="CW145" s="80"/>
      <c r="CX145" s="86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8"/>
      <c r="DJ145" s="143"/>
      <c r="DK145" s="79"/>
      <c r="DL145" s="79"/>
      <c r="DM145" s="80"/>
      <c r="DN145" s="143"/>
      <c r="DO145" s="79"/>
      <c r="DP145" s="79"/>
      <c r="DQ145" s="80"/>
      <c r="DR145" s="79"/>
      <c r="DS145" s="80"/>
      <c r="DT145" s="86"/>
      <c r="DU145" s="87"/>
      <c r="DV145" s="87"/>
      <c r="DW145" s="87"/>
      <c r="DX145" s="87"/>
      <c r="DY145" s="87"/>
      <c r="DZ145" s="87"/>
      <c r="EA145" s="87"/>
      <c r="EB145" s="87"/>
      <c r="EC145" s="87"/>
      <c r="ED145" s="87"/>
      <c r="EE145" s="88"/>
      <c r="EF145" s="79"/>
      <c r="EG145" s="80"/>
      <c r="EH145" s="86"/>
      <c r="EI145" s="87"/>
      <c r="EJ145" s="87"/>
      <c r="EK145" s="87"/>
      <c r="EL145" s="87"/>
      <c r="EM145" s="87"/>
      <c r="EN145" s="87"/>
      <c r="EO145" s="87"/>
      <c r="EP145" s="87"/>
      <c r="EQ145" s="87"/>
      <c r="ER145" s="87"/>
      <c r="ES145" s="88"/>
      <c r="ET145" s="79"/>
      <c r="EU145" s="79"/>
      <c r="EV145" s="97"/>
      <c r="EW145" s="98"/>
      <c r="EX145" s="98"/>
      <c r="EY145" s="98"/>
      <c r="EZ145" s="98"/>
      <c r="FA145" s="98"/>
      <c r="FB145" s="98"/>
      <c r="FC145" s="99"/>
      <c r="FD145" s="106"/>
      <c r="FE145" s="107"/>
      <c r="FF145" s="107"/>
      <c r="FG145" s="107"/>
      <c r="FH145" s="107"/>
      <c r="FI145" s="107"/>
      <c r="FJ145" s="107"/>
      <c r="FK145" s="107"/>
      <c r="FL145" s="107"/>
      <c r="FM145" s="107"/>
      <c r="FN145" s="107"/>
      <c r="FO145" s="108"/>
    </row>
    <row r="146" spans="1:172" ht="8.1" customHeight="1" x14ac:dyDescent="0.15">
      <c r="B146" s="56"/>
      <c r="E146" s="133"/>
      <c r="F146" s="134"/>
      <c r="G146" s="134"/>
      <c r="H146" s="134"/>
      <c r="I146" s="134"/>
      <c r="J146" s="134"/>
      <c r="K146" s="134"/>
      <c r="L146" s="134"/>
      <c r="M146" s="134"/>
      <c r="N146" s="135"/>
      <c r="O146" s="127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9"/>
      <c r="AZ146" s="127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9"/>
      <c r="CV146" s="137"/>
      <c r="CW146" s="138"/>
      <c r="CX146" s="139"/>
      <c r="CY146" s="140"/>
      <c r="CZ146" s="140"/>
      <c r="DA146" s="140"/>
      <c r="DB146" s="140"/>
      <c r="DC146" s="140"/>
      <c r="DD146" s="140"/>
      <c r="DE146" s="140"/>
      <c r="DF146" s="140"/>
      <c r="DG146" s="140"/>
      <c r="DH146" s="140"/>
      <c r="DI146" s="141"/>
      <c r="DJ146" s="144"/>
      <c r="DK146" s="137"/>
      <c r="DL146" s="137"/>
      <c r="DM146" s="138"/>
      <c r="DN146" s="144"/>
      <c r="DO146" s="137"/>
      <c r="DP146" s="137"/>
      <c r="DQ146" s="138"/>
      <c r="DR146" s="137"/>
      <c r="DS146" s="138"/>
      <c r="DT146" s="139"/>
      <c r="DU146" s="140"/>
      <c r="DV146" s="140"/>
      <c r="DW146" s="140"/>
      <c r="DX146" s="140"/>
      <c r="DY146" s="140"/>
      <c r="DZ146" s="140"/>
      <c r="EA146" s="140"/>
      <c r="EB146" s="140"/>
      <c r="EC146" s="140"/>
      <c r="ED146" s="140"/>
      <c r="EE146" s="141"/>
      <c r="EF146" s="137"/>
      <c r="EG146" s="138"/>
      <c r="EH146" s="139"/>
      <c r="EI146" s="140"/>
      <c r="EJ146" s="140"/>
      <c r="EK146" s="140"/>
      <c r="EL146" s="140"/>
      <c r="EM146" s="140"/>
      <c r="EN146" s="140"/>
      <c r="EO146" s="140"/>
      <c r="EP146" s="140"/>
      <c r="EQ146" s="140"/>
      <c r="ER146" s="140"/>
      <c r="ES146" s="141"/>
      <c r="ET146" s="137"/>
      <c r="EU146" s="137"/>
      <c r="EV146" s="121"/>
      <c r="EW146" s="122"/>
      <c r="EX146" s="122"/>
      <c r="EY146" s="122"/>
      <c r="EZ146" s="122"/>
      <c r="FA146" s="122"/>
      <c r="FB146" s="122"/>
      <c r="FC146" s="123"/>
      <c r="FD146" s="124"/>
      <c r="FE146" s="125"/>
      <c r="FF146" s="125"/>
      <c r="FG146" s="125"/>
      <c r="FH146" s="125"/>
      <c r="FI146" s="125"/>
      <c r="FJ146" s="125"/>
      <c r="FK146" s="125"/>
      <c r="FL146" s="125"/>
      <c r="FM146" s="125"/>
      <c r="FN146" s="125"/>
      <c r="FO146" s="126"/>
    </row>
    <row r="147" spans="1:172" ht="8.1" customHeight="1" x14ac:dyDescent="0.15">
      <c r="A147" s="53">
        <f>A141+1</f>
        <v>18</v>
      </c>
      <c r="B147" s="56">
        <f>IF(E147="",0,1)</f>
        <v>0</v>
      </c>
      <c r="D147" s="33"/>
      <c r="E147" s="147" t="str">
        <f>IF(VLOOKUP($A147,入力シート,2,0)="","",VLOOKUP($A147,入力シート,2,0))</f>
        <v/>
      </c>
      <c r="F147" s="148"/>
      <c r="G147" s="148"/>
      <c r="H147" s="148"/>
      <c r="I147" s="148"/>
      <c r="J147" s="148"/>
      <c r="K147" s="148"/>
      <c r="L147" s="148"/>
      <c r="M147" s="148"/>
      <c r="N147" s="149"/>
      <c r="O147" s="112" t="str">
        <f>IF(VLOOKUP($A147,入力シート,3,0)="","",VLOOKUP($A147,入力シート,3,0))</f>
        <v/>
      </c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4"/>
      <c r="AZ147" s="112" t="str">
        <f>IF(VLOOKUP($A147,入力シート,5,0)="","",VLOOKUP($A147,入力シート,5,0))</f>
        <v/>
      </c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13"/>
      <c r="BZ147" s="113"/>
      <c r="CA147" s="113"/>
      <c r="CB147" s="113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3"/>
      <c r="CO147" s="113"/>
      <c r="CP147" s="113"/>
      <c r="CQ147" s="113"/>
      <c r="CR147" s="113"/>
      <c r="CS147" s="113"/>
      <c r="CT147" s="113"/>
      <c r="CU147" s="114"/>
      <c r="CV147" s="77" t="str">
        <f>IF(OR(CX147="",CX147=0),"",IF(CX147&gt;43585,5,IF(CX147&gt;32515,4,3)))</f>
        <v/>
      </c>
      <c r="CW147" s="78"/>
      <c r="CX147" s="83" t="str">
        <f>IF(VLOOKUP($A147,入力シート,6,0)="","",VLOOKUP($A147,入力シート,6,0))</f>
        <v/>
      </c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5"/>
      <c r="DJ147" s="153" t="str">
        <f>IF(VLOOKUP($A147,入力シート,7,0)="","",VLOOKUP($A147,入力シート,7,0))</f>
        <v/>
      </c>
      <c r="DK147" s="93"/>
      <c r="DL147" s="93"/>
      <c r="DM147" s="78"/>
      <c r="DN147" s="153" t="str">
        <f>IF(VLOOKUP($A147,入力シート,8,0)="","",VLOOKUP($A147,入力シート,8,0))</f>
        <v/>
      </c>
      <c r="DO147" s="93"/>
      <c r="DP147" s="93"/>
      <c r="DQ147" s="78"/>
      <c r="DR147" s="77" t="str">
        <f>IF(OR(DT147="",DT147=0),"",IF(DT147&gt;43585,5,IF(DT147&gt;32515,4,3)))</f>
        <v/>
      </c>
      <c r="DS147" s="78"/>
      <c r="DT147" s="83" t="str">
        <f>IF(VLOOKUP($A147,入力シート,9,0)="","",VLOOKUP($A147,入力シート,9,0))</f>
        <v/>
      </c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5"/>
      <c r="EF147" s="77" t="str">
        <f>IF(OR(EH147="",EH147=0),"",IF(EH147&gt;43585,5,IF(EH147&gt;32515,4,3)))</f>
        <v/>
      </c>
      <c r="EG147" s="78"/>
      <c r="EH147" s="83" t="str">
        <f>IF(VLOOKUP($A147,入力シート,10,0)="","",VLOOKUP($A147,入力シート,10,0))</f>
        <v/>
      </c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5"/>
      <c r="ET147" s="92" t="str">
        <f>IF(OR(EV147="",EV147=0),"",IF(EV147&gt;43585,5,IF(EV147&gt;32515,4,3)))</f>
        <v/>
      </c>
      <c r="EU147" s="93"/>
      <c r="EV147" s="94" t="str">
        <f>IF(VLOOKUP($A147,入力シート,11,0)="","",VLOOKUP($A147,入力シート,11,0))</f>
        <v/>
      </c>
      <c r="EW147" s="95"/>
      <c r="EX147" s="95"/>
      <c r="EY147" s="95"/>
      <c r="EZ147" s="95"/>
      <c r="FA147" s="95"/>
      <c r="FB147" s="95"/>
      <c r="FC147" s="96"/>
      <c r="FD147" s="103" t="str">
        <f>IF(VLOOKUP($A147,入力シート,12,0)="","",VLOOKUP($A147,入力シート,12,0))</f>
        <v/>
      </c>
      <c r="FE147" s="104"/>
      <c r="FF147" s="104"/>
      <c r="FG147" s="104"/>
      <c r="FH147" s="104"/>
      <c r="FI147" s="104"/>
      <c r="FJ147" s="104"/>
      <c r="FK147" s="104"/>
      <c r="FL147" s="104"/>
      <c r="FM147" s="104"/>
      <c r="FN147" s="104"/>
      <c r="FO147" s="105"/>
      <c r="FP147" s="31"/>
    </row>
    <row r="148" spans="1:172" ht="8.1" customHeight="1" x14ac:dyDescent="0.15">
      <c r="D148" s="33"/>
      <c r="E148" s="130"/>
      <c r="F148" s="131"/>
      <c r="G148" s="131"/>
      <c r="H148" s="131"/>
      <c r="I148" s="131"/>
      <c r="J148" s="131"/>
      <c r="K148" s="131"/>
      <c r="L148" s="131"/>
      <c r="M148" s="131"/>
      <c r="N148" s="132"/>
      <c r="O148" s="115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7"/>
      <c r="AZ148" s="127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  <c r="CQ148" s="128"/>
      <c r="CR148" s="128"/>
      <c r="CS148" s="128"/>
      <c r="CT148" s="128"/>
      <c r="CU148" s="129"/>
      <c r="CV148" s="79"/>
      <c r="CW148" s="80"/>
      <c r="CX148" s="86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8"/>
      <c r="DJ148" s="143"/>
      <c r="DK148" s="79"/>
      <c r="DL148" s="79"/>
      <c r="DM148" s="80"/>
      <c r="DN148" s="143"/>
      <c r="DO148" s="79"/>
      <c r="DP148" s="79"/>
      <c r="DQ148" s="80"/>
      <c r="DR148" s="79"/>
      <c r="DS148" s="80"/>
      <c r="DT148" s="86"/>
      <c r="DU148" s="87"/>
      <c r="DV148" s="87"/>
      <c r="DW148" s="87"/>
      <c r="DX148" s="87"/>
      <c r="DY148" s="87"/>
      <c r="DZ148" s="87"/>
      <c r="EA148" s="87"/>
      <c r="EB148" s="87"/>
      <c r="EC148" s="87"/>
      <c r="ED148" s="87"/>
      <c r="EE148" s="88"/>
      <c r="EF148" s="79"/>
      <c r="EG148" s="80"/>
      <c r="EH148" s="86"/>
      <c r="EI148" s="87"/>
      <c r="EJ148" s="87"/>
      <c r="EK148" s="87"/>
      <c r="EL148" s="87"/>
      <c r="EM148" s="87"/>
      <c r="EN148" s="87"/>
      <c r="EO148" s="87"/>
      <c r="EP148" s="87"/>
      <c r="EQ148" s="87"/>
      <c r="ER148" s="87"/>
      <c r="ES148" s="88"/>
      <c r="ET148" s="79"/>
      <c r="EU148" s="79"/>
      <c r="EV148" s="97"/>
      <c r="EW148" s="98"/>
      <c r="EX148" s="98"/>
      <c r="EY148" s="98"/>
      <c r="EZ148" s="98"/>
      <c r="FA148" s="98"/>
      <c r="FB148" s="98"/>
      <c r="FC148" s="99"/>
      <c r="FD148" s="106"/>
      <c r="FE148" s="107"/>
      <c r="FF148" s="107"/>
      <c r="FG148" s="107"/>
      <c r="FH148" s="107"/>
      <c r="FI148" s="107"/>
      <c r="FJ148" s="107"/>
      <c r="FK148" s="107"/>
      <c r="FL148" s="107"/>
      <c r="FM148" s="107"/>
      <c r="FN148" s="107"/>
      <c r="FO148" s="108"/>
    </row>
    <row r="149" spans="1:172" ht="8.1" customHeight="1" x14ac:dyDescent="0.15">
      <c r="D149" s="33"/>
      <c r="E149" s="130"/>
      <c r="F149" s="131"/>
      <c r="G149" s="131"/>
      <c r="H149" s="131"/>
      <c r="I149" s="131"/>
      <c r="J149" s="131"/>
      <c r="K149" s="131"/>
      <c r="L149" s="131"/>
      <c r="M149" s="131"/>
      <c r="N149" s="132"/>
      <c r="O149" s="115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7"/>
      <c r="AZ149" s="112" t="str">
        <f>IF(VLOOKUP($A147,入力シート,4,0)="","",VLOOKUP($A147,入力シート,4,0))</f>
        <v/>
      </c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13"/>
      <c r="BZ149" s="113"/>
      <c r="CA149" s="113"/>
      <c r="CB149" s="113"/>
      <c r="CC149" s="113"/>
      <c r="CD149" s="113"/>
      <c r="CE149" s="113"/>
      <c r="CF149" s="113"/>
      <c r="CG149" s="113"/>
      <c r="CH149" s="113"/>
      <c r="CI149" s="113"/>
      <c r="CJ149" s="113"/>
      <c r="CK149" s="113"/>
      <c r="CL149" s="113"/>
      <c r="CM149" s="113"/>
      <c r="CN149" s="113"/>
      <c r="CO149" s="113"/>
      <c r="CP149" s="113"/>
      <c r="CQ149" s="113"/>
      <c r="CR149" s="113"/>
      <c r="CS149" s="113"/>
      <c r="CT149" s="113"/>
      <c r="CU149" s="114"/>
      <c r="CV149" s="79"/>
      <c r="CW149" s="80"/>
      <c r="CX149" s="86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8"/>
      <c r="DJ149" s="143"/>
      <c r="DK149" s="79"/>
      <c r="DL149" s="79"/>
      <c r="DM149" s="80"/>
      <c r="DN149" s="143"/>
      <c r="DO149" s="79"/>
      <c r="DP149" s="79"/>
      <c r="DQ149" s="80"/>
      <c r="DR149" s="79"/>
      <c r="DS149" s="80"/>
      <c r="DT149" s="86"/>
      <c r="DU149" s="87"/>
      <c r="DV149" s="87"/>
      <c r="DW149" s="87"/>
      <c r="DX149" s="87"/>
      <c r="DY149" s="87"/>
      <c r="DZ149" s="87"/>
      <c r="EA149" s="87"/>
      <c r="EB149" s="87"/>
      <c r="EC149" s="87"/>
      <c r="ED149" s="87"/>
      <c r="EE149" s="88"/>
      <c r="EF149" s="79"/>
      <c r="EG149" s="80"/>
      <c r="EH149" s="86"/>
      <c r="EI149" s="87"/>
      <c r="EJ149" s="87"/>
      <c r="EK149" s="87"/>
      <c r="EL149" s="87"/>
      <c r="EM149" s="87"/>
      <c r="EN149" s="87"/>
      <c r="EO149" s="87"/>
      <c r="EP149" s="87"/>
      <c r="EQ149" s="87"/>
      <c r="ER149" s="87"/>
      <c r="ES149" s="88"/>
      <c r="ET149" s="79"/>
      <c r="EU149" s="79"/>
      <c r="EV149" s="97"/>
      <c r="EW149" s="98"/>
      <c r="EX149" s="98"/>
      <c r="EY149" s="98"/>
      <c r="EZ149" s="98"/>
      <c r="FA149" s="98"/>
      <c r="FB149" s="98"/>
      <c r="FC149" s="99"/>
      <c r="FD149" s="106"/>
      <c r="FE149" s="107"/>
      <c r="FF149" s="107"/>
      <c r="FG149" s="107"/>
      <c r="FH149" s="107"/>
      <c r="FI149" s="107"/>
      <c r="FJ149" s="107"/>
      <c r="FK149" s="107"/>
      <c r="FL149" s="107"/>
      <c r="FM149" s="107"/>
      <c r="FN149" s="107"/>
      <c r="FO149" s="108"/>
    </row>
    <row r="150" spans="1:172" ht="8.1" customHeight="1" x14ac:dyDescent="0.15">
      <c r="D150" s="33"/>
      <c r="E150" s="130"/>
      <c r="F150" s="131"/>
      <c r="G150" s="131"/>
      <c r="H150" s="131"/>
      <c r="I150" s="131"/>
      <c r="J150" s="131"/>
      <c r="K150" s="131"/>
      <c r="L150" s="131"/>
      <c r="M150" s="131"/>
      <c r="N150" s="132"/>
      <c r="O150" s="115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7"/>
      <c r="AZ150" s="115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7"/>
      <c r="CV150" s="79"/>
      <c r="CW150" s="80"/>
      <c r="CX150" s="86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8"/>
      <c r="DJ150" s="143"/>
      <c r="DK150" s="79"/>
      <c r="DL150" s="79"/>
      <c r="DM150" s="80"/>
      <c r="DN150" s="143"/>
      <c r="DO150" s="79"/>
      <c r="DP150" s="79"/>
      <c r="DQ150" s="80"/>
      <c r="DR150" s="79"/>
      <c r="DS150" s="80"/>
      <c r="DT150" s="86"/>
      <c r="DU150" s="87"/>
      <c r="DV150" s="87"/>
      <c r="DW150" s="87"/>
      <c r="DX150" s="87"/>
      <c r="DY150" s="87"/>
      <c r="DZ150" s="87"/>
      <c r="EA150" s="87"/>
      <c r="EB150" s="87"/>
      <c r="EC150" s="87"/>
      <c r="ED150" s="87"/>
      <c r="EE150" s="88"/>
      <c r="EF150" s="79"/>
      <c r="EG150" s="80"/>
      <c r="EH150" s="86"/>
      <c r="EI150" s="87"/>
      <c r="EJ150" s="87"/>
      <c r="EK150" s="87"/>
      <c r="EL150" s="87"/>
      <c r="EM150" s="87"/>
      <c r="EN150" s="87"/>
      <c r="EO150" s="87"/>
      <c r="EP150" s="87"/>
      <c r="EQ150" s="87"/>
      <c r="ER150" s="87"/>
      <c r="ES150" s="88"/>
      <c r="ET150" s="79"/>
      <c r="EU150" s="79"/>
      <c r="EV150" s="97"/>
      <c r="EW150" s="98"/>
      <c r="EX150" s="98"/>
      <c r="EY150" s="98"/>
      <c r="EZ150" s="98"/>
      <c r="FA150" s="98"/>
      <c r="FB150" s="98"/>
      <c r="FC150" s="99"/>
      <c r="FD150" s="106"/>
      <c r="FE150" s="107"/>
      <c r="FF150" s="107"/>
      <c r="FG150" s="107"/>
      <c r="FH150" s="107"/>
      <c r="FI150" s="107"/>
      <c r="FJ150" s="107"/>
      <c r="FK150" s="107"/>
      <c r="FL150" s="107"/>
      <c r="FM150" s="107"/>
      <c r="FN150" s="107"/>
      <c r="FO150" s="108"/>
    </row>
    <row r="151" spans="1:172" ht="8.1" customHeight="1" x14ac:dyDescent="0.15">
      <c r="D151" s="33"/>
      <c r="E151" s="130"/>
      <c r="F151" s="131"/>
      <c r="G151" s="131"/>
      <c r="H151" s="131"/>
      <c r="I151" s="131"/>
      <c r="J151" s="131"/>
      <c r="K151" s="131"/>
      <c r="L151" s="131"/>
      <c r="M151" s="131"/>
      <c r="N151" s="132"/>
      <c r="O151" s="115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7"/>
      <c r="AZ151" s="115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7"/>
      <c r="CV151" s="79"/>
      <c r="CW151" s="80"/>
      <c r="CX151" s="86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8"/>
      <c r="DJ151" s="143"/>
      <c r="DK151" s="79"/>
      <c r="DL151" s="79"/>
      <c r="DM151" s="80"/>
      <c r="DN151" s="143"/>
      <c r="DO151" s="79"/>
      <c r="DP151" s="79"/>
      <c r="DQ151" s="80"/>
      <c r="DR151" s="79"/>
      <c r="DS151" s="80"/>
      <c r="DT151" s="86"/>
      <c r="DU151" s="87"/>
      <c r="DV151" s="87"/>
      <c r="DW151" s="87"/>
      <c r="DX151" s="87"/>
      <c r="DY151" s="87"/>
      <c r="DZ151" s="87"/>
      <c r="EA151" s="87"/>
      <c r="EB151" s="87"/>
      <c r="EC151" s="87"/>
      <c r="ED151" s="87"/>
      <c r="EE151" s="88"/>
      <c r="EF151" s="79"/>
      <c r="EG151" s="80"/>
      <c r="EH151" s="86"/>
      <c r="EI151" s="87"/>
      <c r="EJ151" s="87"/>
      <c r="EK151" s="87"/>
      <c r="EL151" s="87"/>
      <c r="EM151" s="87"/>
      <c r="EN151" s="87"/>
      <c r="EO151" s="87"/>
      <c r="EP151" s="87"/>
      <c r="EQ151" s="87"/>
      <c r="ER151" s="87"/>
      <c r="ES151" s="88"/>
      <c r="ET151" s="79"/>
      <c r="EU151" s="79"/>
      <c r="EV151" s="97"/>
      <c r="EW151" s="98"/>
      <c r="EX151" s="98"/>
      <c r="EY151" s="98"/>
      <c r="EZ151" s="98"/>
      <c r="FA151" s="98"/>
      <c r="FB151" s="98"/>
      <c r="FC151" s="99"/>
      <c r="FD151" s="106"/>
      <c r="FE151" s="107"/>
      <c r="FF151" s="107"/>
      <c r="FG151" s="107"/>
      <c r="FH151" s="107"/>
      <c r="FI151" s="107"/>
      <c r="FJ151" s="107"/>
      <c r="FK151" s="107"/>
      <c r="FL151" s="107"/>
      <c r="FM151" s="107"/>
      <c r="FN151" s="107"/>
      <c r="FO151" s="108"/>
    </row>
    <row r="152" spans="1:172" ht="8.1" customHeight="1" x14ac:dyDescent="0.15">
      <c r="B152" s="56"/>
      <c r="E152" s="150"/>
      <c r="F152" s="151"/>
      <c r="G152" s="151"/>
      <c r="H152" s="151"/>
      <c r="I152" s="151"/>
      <c r="J152" s="151"/>
      <c r="K152" s="151"/>
      <c r="L152" s="151"/>
      <c r="M152" s="151"/>
      <c r="N152" s="152"/>
      <c r="O152" s="118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20"/>
      <c r="AZ152" s="118"/>
      <c r="BA152" s="119"/>
      <c r="BB152" s="119"/>
      <c r="BC152" s="119"/>
      <c r="BD152" s="119"/>
      <c r="BE152" s="119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19"/>
      <c r="BR152" s="119"/>
      <c r="BS152" s="119"/>
      <c r="BT152" s="119"/>
      <c r="BU152" s="119"/>
      <c r="BV152" s="119"/>
      <c r="BW152" s="119"/>
      <c r="BX152" s="119"/>
      <c r="BY152" s="119"/>
      <c r="BZ152" s="119"/>
      <c r="CA152" s="119"/>
      <c r="CB152" s="119"/>
      <c r="CC152" s="119"/>
      <c r="CD152" s="119"/>
      <c r="CE152" s="119"/>
      <c r="CF152" s="119"/>
      <c r="CG152" s="119"/>
      <c r="CH152" s="119"/>
      <c r="CI152" s="119"/>
      <c r="CJ152" s="119"/>
      <c r="CK152" s="119"/>
      <c r="CL152" s="119"/>
      <c r="CM152" s="119"/>
      <c r="CN152" s="119"/>
      <c r="CO152" s="119"/>
      <c r="CP152" s="119"/>
      <c r="CQ152" s="119"/>
      <c r="CR152" s="119"/>
      <c r="CS152" s="119"/>
      <c r="CT152" s="119"/>
      <c r="CU152" s="120"/>
      <c r="CV152" s="81"/>
      <c r="CW152" s="82"/>
      <c r="CX152" s="89"/>
      <c r="CY152" s="90"/>
      <c r="CZ152" s="90"/>
      <c r="DA152" s="90"/>
      <c r="DB152" s="90"/>
      <c r="DC152" s="90"/>
      <c r="DD152" s="90"/>
      <c r="DE152" s="90"/>
      <c r="DF152" s="90"/>
      <c r="DG152" s="90"/>
      <c r="DH152" s="90"/>
      <c r="DI152" s="91"/>
      <c r="DJ152" s="154"/>
      <c r="DK152" s="81"/>
      <c r="DL152" s="81"/>
      <c r="DM152" s="82"/>
      <c r="DN152" s="154"/>
      <c r="DO152" s="81"/>
      <c r="DP152" s="81"/>
      <c r="DQ152" s="82"/>
      <c r="DR152" s="81"/>
      <c r="DS152" s="82"/>
      <c r="DT152" s="89"/>
      <c r="DU152" s="90"/>
      <c r="DV152" s="90"/>
      <c r="DW152" s="90"/>
      <c r="DX152" s="90"/>
      <c r="DY152" s="90"/>
      <c r="DZ152" s="90"/>
      <c r="EA152" s="90"/>
      <c r="EB152" s="90"/>
      <c r="EC152" s="90"/>
      <c r="ED152" s="90"/>
      <c r="EE152" s="91"/>
      <c r="EF152" s="81"/>
      <c r="EG152" s="82"/>
      <c r="EH152" s="89"/>
      <c r="EI152" s="90"/>
      <c r="EJ152" s="90"/>
      <c r="EK152" s="90"/>
      <c r="EL152" s="90"/>
      <c r="EM152" s="90"/>
      <c r="EN152" s="90"/>
      <c r="EO152" s="90"/>
      <c r="EP152" s="90"/>
      <c r="EQ152" s="90"/>
      <c r="ER152" s="90"/>
      <c r="ES152" s="91"/>
      <c r="ET152" s="81"/>
      <c r="EU152" s="81"/>
      <c r="EV152" s="100"/>
      <c r="EW152" s="101"/>
      <c r="EX152" s="101"/>
      <c r="EY152" s="101"/>
      <c r="EZ152" s="101"/>
      <c r="FA152" s="101"/>
      <c r="FB152" s="101"/>
      <c r="FC152" s="102"/>
      <c r="FD152" s="109"/>
      <c r="FE152" s="110"/>
      <c r="FF152" s="110"/>
      <c r="FG152" s="110"/>
      <c r="FH152" s="110"/>
      <c r="FI152" s="110"/>
      <c r="FJ152" s="110"/>
      <c r="FK152" s="110"/>
      <c r="FL152" s="110"/>
      <c r="FM152" s="110"/>
      <c r="FN152" s="110"/>
      <c r="FO152" s="111"/>
    </row>
    <row r="153" spans="1:172" s="31" customFormat="1" ht="8.1" customHeight="1" x14ac:dyDescent="0.15">
      <c r="A153" s="57"/>
      <c r="B153" s="57"/>
      <c r="C153" s="57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3"/>
      <c r="BA153" s="33"/>
      <c r="BB153" s="33"/>
      <c r="BC153" s="33"/>
      <c r="BD153" s="17"/>
      <c r="BE153" s="18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</row>
    <row r="154" spans="1:172" s="31" customFormat="1" ht="8.1" customHeight="1" x14ac:dyDescent="0.15">
      <c r="A154" s="57"/>
      <c r="B154" s="57"/>
      <c r="C154" s="57"/>
      <c r="D154" s="33"/>
      <c r="E154" s="145" t="s">
        <v>34</v>
      </c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6"/>
      <c r="BM154" s="146"/>
      <c r="BN154" s="146"/>
      <c r="BO154" s="146"/>
      <c r="BP154" s="146"/>
      <c r="BQ154" s="146"/>
      <c r="BR154" s="146"/>
      <c r="BS154" s="146"/>
      <c r="BT154" s="146"/>
      <c r="BU154" s="146"/>
      <c r="BV154" s="146"/>
      <c r="BW154" s="146"/>
      <c r="BX154" s="146"/>
      <c r="BY154" s="146"/>
      <c r="BZ154" s="146"/>
      <c r="CA154" s="146"/>
      <c r="CB154" s="146"/>
      <c r="CC154" s="146"/>
      <c r="CD154" s="146"/>
      <c r="CE154" s="146"/>
      <c r="CF154" s="146"/>
      <c r="CG154" s="146"/>
      <c r="CH154" s="146"/>
      <c r="CI154" s="146"/>
      <c r="CJ154" s="146"/>
      <c r="CK154" s="146"/>
      <c r="CL154" s="146"/>
      <c r="CM154" s="146"/>
      <c r="CN154" s="146"/>
      <c r="CO154" s="146"/>
      <c r="CP154" s="146"/>
      <c r="CQ154" s="146"/>
      <c r="CR154" s="146"/>
      <c r="CS154" s="146"/>
      <c r="CT154" s="146"/>
      <c r="CU154" s="146"/>
      <c r="CV154" s="146"/>
      <c r="CW154" s="146"/>
      <c r="CX154" s="146"/>
      <c r="CY154" s="146"/>
      <c r="CZ154" s="146"/>
      <c r="DA154" s="146"/>
      <c r="DB154" s="146"/>
      <c r="DC154" s="146"/>
      <c r="DD154" s="146"/>
      <c r="DE154" s="146"/>
      <c r="DF154" s="146"/>
      <c r="DG154" s="146"/>
      <c r="DH154" s="146"/>
      <c r="DI154" s="146"/>
      <c r="DJ154" s="146"/>
      <c r="DK154" s="146"/>
      <c r="DL154" s="146"/>
      <c r="DM154" s="146"/>
      <c r="DN154" s="146"/>
      <c r="DO154" s="146"/>
      <c r="DP154" s="146"/>
      <c r="DQ154" s="146"/>
      <c r="DR154" s="146"/>
      <c r="DS154" s="146"/>
      <c r="DT154" s="146"/>
      <c r="DU154" s="146"/>
      <c r="DV154" s="146"/>
      <c r="DW154" s="146"/>
      <c r="DX154" s="146"/>
      <c r="DY154" s="146"/>
      <c r="DZ154" s="146"/>
      <c r="EA154" s="146"/>
      <c r="EB154" s="146"/>
      <c r="EC154" s="146"/>
      <c r="ED154" s="146"/>
      <c r="EE154" s="146"/>
      <c r="EF154" s="146"/>
      <c r="EG154" s="146"/>
      <c r="EH154" s="146"/>
      <c r="EI154" s="146"/>
      <c r="EJ154" s="146"/>
      <c r="EK154" s="146"/>
      <c r="EL154" s="146"/>
      <c r="EM154" s="146"/>
      <c r="EN154" s="146"/>
      <c r="EO154" s="146"/>
      <c r="EP154" s="146"/>
      <c r="EQ154" s="146"/>
      <c r="ER154" s="146"/>
      <c r="ES154" s="146"/>
      <c r="ET154" s="146"/>
      <c r="EU154" s="146"/>
      <c r="EV154" s="146"/>
      <c r="EW154" s="146"/>
      <c r="EX154" s="146"/>
      <c r="EY154" s="146"/>
      <c r="EZ154" s="146"/>
      <c r="FA154" s="146"/>
      <c r="FB154" s="146"/>
      <c r="FC154" s="146"/>
      <c r="FD154" s="146"/>
      <c r="FE154" s="146"/>
      <c r="FF154" s="146"/>
      <c r="FG154" s="146"/>
      <c r="FH154" s="146"/>
      <c r="FI154" s="146"/>
      <c r="FJ154" s="146"/>
      <c r="FK154" s="146"/>
      <c r="FL154" s="146"/>
      <c r="FM154" s="146"/>
      <c r="FN154" s="146"/>
      <c r="FO154" s="146"/>
    </row>
    <row r="155" spans="1:172" s="31" customFormat="1" ht="8.1" customHeight="1" x14ac:dyDescent="0.15">
      <c r="A155" s="57"/>
      <c r="B155" s="57"/>
      <c r="C155" s="57"/>
      <c r="D155" s="33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6"/>
      <c r="BM155" s="146"/>
      <c r="BN155" s="146"/>
      <c r="BO155" s="146"/>
      <c r="BP155" s="146"/>
      <c r="BQ155" s="146"/>
      <c r="BR155" s="146"/>
      <c r="BS155" s="146"/>
      <c r="BT155" s="146"/>
      <c r="BU155" s="146"/>
      <c r="BV155" s="146"/>
      <c r="BW155" s="146"/>
      <c r="BX155" s="146"/>
      <c r="BY155" s="146"/>
      <c r="BZ155" s="146"/>
      <c r="CA155" s="146"/>
      <c r="CB155" s="146"/>
      <c r="CC155" s="146"/>
      <c r="CD155" s="146"/>
      <c r="CE155" s="146"/>
      <c r="CF155" s="146"/>
      <c r="CG155" s="146"/>
      <c r="CH155" s="146"/>
      <c r="CI155" s="146"/>
      <c r="CJ155" s="146"/>
      <c r="CK155" s="146"/>
      <c r="CL155" s="146"/>
      <c r="CM155" s="146"/>
      <c r="CN155" s="146"/>
      <c r="CO155" s="146"/>
      <c r="CP155" s="146"/>
      <c r="CQ155" s="146"/>
      <c r="CR155" s="146"/>
      <c r="CS155" s="146"/>
      <c r="CT155" s="146"/>
      <c r="CU155" s="146"/>
      <c r="CV155" s="146"/>
      <c r="CW155" s="146"/>
      <c r="CX155" s="146"/>
      <c r="CY155" s="146"/>
      <c r="CZ155" s="146"/>
      <c r="DA155" s="146"/>
      <c r="DB155" s="146"/>
      <c r="DC155" s="146"/>
      <c r="DD155" s="146"/>
      <c r="DE155" s="146"/>
      <c r="DF155" s="146"/>
      <c r="DG155" s="146"/>
      <c r="DH155" s="146"/>
      <c r="DI155" s="146"/>
      <c r="DJ155" s="146"/>
      <c r="DK155" s="146"/>
      <c r="DL155" s="146"/>
      <c r="DM155" s="146"/>
      <c r="DN155" s="146"/>
      <c r="DO155" s="146"/>
      <c r="DP155" s="146"/>
      <c r="DQ155" s="146"/>
      <c r="DR155" s="146"/>
      <c r="DS155" s="146"/>
      <c r="DT155" s="146"/>
      <c r="DU155" s="146"/>
      <c r="DV155" s="146"/>
      <c r="DW155" s="146"/>
      <c r="DX155" s="146"/>
      <c r="DY155" s="146"/>
      <c r="DZ155" s="146"/>
      <c r="EA155" s="146"/>
      <c r="EB155" s="146"/>
      <c r="EC155" s="146"/>
      <c r="ED155" s="146"/>
      <c r="EE155" s="146"/>
      <c r="EF155" s="146"/>
      <c r="EG155" s="146"/>
      <c r="EH155" s="146"/>
      <c r="EI155" s="146"/>
      <c r="EJ155" s="146"/>
      <c r="EK155" s="146"/>
      <c r="EL155" s="146"/>
      <c r="EM155" s="146"/>
      <c r="EN155" s="146"/>
      <c r="EO155" s="146"/>
      <c r="EP155" s="146"/>
      <c r="EQ155" s="146"/>
      <c r="ER155" s="146"/>
      <c r="ES155" s="146"/>
      <c r="ET155" s="146"/>
      <c r="EU155" s="146"/>
      <c r="EV155" s="146"/>
      <c r="EW155" s="146"/>
      <c r="EX155" s="146"/>
      <c r="EY155" s="146"/>
      <c r="EZ155" s="146"/>
      <c r="FA155" s="146"/>
      <c r="FB155" s="146"/>
      <c r="FC155" s="146"/>
      <c r="FD155" s="146"/>
      <c r="FE155" s="146"/>
      <c r="FF155" s="146"/>
      <c r="FG155" s="146"/>
      <c r="FH155" s="146"/>
      <c r="FI155" s="146"/>
      <c r="FJ155" s="146"/>
      <c r="FK155" s="146"/>
      <c r="FL155" s="146"/>
      <c r="FM155" s="146"/>
      <c r="FN155" s="146"/>
      <c r="FO155" s="146"/>
    </row>
    <row r="156" spans="1:172" s="31" customFormat="1" ht="8.1" customHeight="1" x14ac:dyDescent="0.15">
      <c r="A156" s="57"/>
      <c r="B156" s="57"/>
      <c r="C156" s="57"/>
      <c r="D156" s="33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6"/>
      <c r="BM156" s="146"/>
      <c r="BN156" s="146"/>
      <c r="BO156" s="146"/>
      <c r="BP156" s="146"/>
      <c r="BQ156" s="146"/>
      <c r="BR156" s="146"/>
      <c r="BS156" s="146"/>
      <c r="BT156" s="146"/>
      <c r="BU156" s="146"/>
      <c r="BV156" s="146"/>
      <c r="BW156" s="146"/>
      <c r="BX156" s="146"/>
      <c r="BY156" s="146"/>
      <c r="BZ156" s="146"/>
      <c r="CA156" s="146"/>
      <c r="CB156" s="146"/>
      <c r="CC156" s="146"/>
      <c r="CD156" s="146"/>
      <c r="CE156" s="146"/>
      <c r="CF156" s="146"/>
      <c r="CG156" s="146"/>
      <c r="CH156" s="146"/>
      <c r="CI156" s="146"/>
      <c r="CJ156" s="146"/>
      <c r="CK156" s="146"/>
      <c r="CL156" s="146"/>
      <c r="CM156" s="146"/>
      <c r="CN156" s="146"/>
      <c r="CO156" s="146"/>
      <c r="CP156" s="146"/>
      <c r="CQ156" s="146"/>
      <c r="CR156" s="146"/>
      <c r="CS156" s="146"/>
      <c r="CT156" s="146"/>
      <c r="CU156" s="146"/>
      <c r="CV156" s="146"/>
      <c r="CW156" s="146"/>
      <c r="CX156" s="146"/>
      <c r="CY156" s="146"/>
      <c r="CZ156" s="146"/>
      <c r="DA156" s="146"/>
      <c r="DB156" s="146"/>
      <c r="DC156" s="146"/>
      <c r="DD156" s="146"/>
      <c r="DE156" s="146"/>
      <c r="DF156" s="146"/>
      <c r="DG156" s="146"/>
      <c r="DH156" s="146"/>
      <c r="DI156" s="146"/>
      <c r="DJ156" s="146"/>
      <c r="DK156" s="146"/>
      <c r="DL156" s="146"/>
      <c r="DM156" s="146"/>
      <c r="DN156" s="146"/>
      <c r="DO156" s="146"/>
      <c r="DP156" s="146"/>
      <c r="DQ156" s="146"/>
      <c r="DR156" s="146"/>
      <c r="DS156" s="146"/>
      <c r="DT156" s="146"/>
      <c r="DU156" s="146"/>
      <c r="DV156" s="146"/>
      <c r="DW156" s="146"/>
      <c r="DX156" s="146"/>
      <c r="DY156" s="146"/>
      <c r="DZ156" s="146"/>
      <c r="EA156" s="146"/>
      <c r="EB156" s="146"/>
      <c r="EC156" s="146"/>
      <c r="ED156" s="146"/>
      <c r="EE156" s="146"/>
      <c r="EF156" s="146"/>
      <c r="EG156" s="146"/>
      <c r="EH156" s="146"/>
      <c r="EI156" s="146"/>
      <c r="EJ156" s="146"/>
      <c r="EK156" s="146"/>
      <c r="EL156" s="146"/>
      <c r="EM156" s="146"/>
      <c r="EN156" s="146"/>
      <c r="EO156" s="146"/>
      <c r="EP156" s="146"/>
      <c r="EQ156" s="146"/>
      <c r="ER156" s="146"/>
      <c r="ES156" s="146"/>
      <c r="ET156" s="146"/>
      <c r="EU156" s="146"/>
      <c r="EV156" s="146"/>
      <c r="EW156" s="146"/>
      <c r="EX156" s="146"/>
      <c r="EY156" s="146"/>
      <c r="EZ156" s="146"/>
      <c r="FA156" s="146"/>
      <c r="FB156" s="146"/>
      <c r="FC156" s="146"/>
      <c r="FD156" s="146"/>
      <c r="FE156" s="146"/>
      <c r="FF156" s="146"/>
      <c r="FG156" s="146"/>
      <c r="FH156" s="146"/>
      <c r="FI156" s="146"/>
      <c r="FJ156" s="146"/>
      <c r="FK156" s="146"/>
      <c r="FL156" s="146"/>
      <c r="FM156" s="146"/>
      <c r="FN156" s="146"/>
      <c r="FO156" s="146"/>
    </row>
    <row r="157" spans="1:172" s="31" customFormat="1" ht="8.1" customHeight="1" x14ac:dyDescent="0.15">
      <c r="A157" s="57"/>
      <c r="B157" s="57"/>
      <c r="C157" s="57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2"/>
      <c r="BA157" s="32"/>
      <c r="BB157" s="32"/>
      <c r="BC157" s="32"/>
      <c r="BD157" s="18"/>
      <c r="BE157" s="18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</row>
    <row r="158" spans="1:172" ht="8.1" customHeight="1" x14ac:dyDescent="0.15">
      <c r="A158" s="53">
        <f>A147+1</f>
        <v>19</v>
      </c>
      <c r="B158" s="56">
        <f>IF(E158="",0,1)</f>
        <v>0</v>
      </c>
      <c r="D158" s="33"/>
      <c r="E158" s="156" t="str">
        <f>IF(VLOOKUP($A158,入力シート,2,0)="","",VLOOKUP($A158,入力シート,2,0))</f>
        <v/>
      </c>
      <c r="F158" s="157"/>
      <c r="G158" s="157"/>
      <c r="H158" s="157"/>
      <c r="I158" s="157"/>
      <c r="J158" s="157"/>
      <c r="K158" s="157"/>
      <c r="L158" s="157"/>
      <c r="M158" s="157"/>
      <c r="N158" s="158"/>
      <c r="O158" s="159" t="str">
        <f>IF(VLOOKUP($A158,入力シート,3,0)="","",VLOOKUP($A158,入力シート,3,0))</f>
        <v/>
      </c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1"/>
      <c r="AZ158" s="159" t="str">
        <f>IF(VLOOKUP($A158,入力シート,5,0)="","",VLOOKUP($A158,入力シート,5,0))</f>
        <v/>
      </c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0"/>
      <c r="BW158" s="160"/>
      <c r="BX158" s="160"/>
      <c r="BY158" s="160"/>
      <c r="BZ158" s="160"/>
      <c r="CA158" s="160"/>
      <c r="CB158" s="160"/>
      <c r="CC158" s="160"/>
      <c r="CD158" s="160"/>
      <c r="CE158" s="160"/>
      <c r="CF158" s="160"/>
      <c r="CG158" s="160"/>
      <c r="CH158" s="160"/>
      <c r="CI158" s="160"/>
      <c r="CJ158" s="160"/>
      <c r="CK158" s="160"/>
      <c r="CL158" s="160"/>
      <c r="CM158" s="160"/>
      <c r="CN158" s="160"/>
      <c r="CO158" s="160"/>
      <c r="CP158" s="160"/>
      <c r="CQ158" s="160"/>
      <c r="CR158" s="160"/>
      <c r="CS158" s="160"/>
      <c r="CT158" s="160"/>
      <c r="CU158" s="161"/>
      <c r="CV158" s="167" t="str">
        <f>IF(OR(CX158="",CX158=0),"",IF(CX158&gt;43585,5,IF(CX158&gt;32515,4,3)))</f>
        <v/>
      </c>
      <c r="CW158" s="192"/>
      <c r="CX158" s="164" t="str">
        <f>IF(VLOOKUP($A158,入力シート,6,0)="","",VLOOKUP($A158,入力シート,6,0))</f>
        <v/>
      </c>
      <c r="CY158" s="165"/>
      <c r="CZ158" s="165"/>
      <c r="DA158" s="165"/>
      <c r="DB158" s="165"/>
      <c r="DC158" s="165"/>
      <c r="DD158" s="165"/>
      <c r="DE158" s="165"/>
      <c r="DF158" s="165"/>
      <c r="DG158" s="165"/>
      <c r="DH158" s="165"/>
      <c r="DI158" s="166"/>
      <c r="DJ158" s="167" t="str">
        <f>IF(VLOOKUP($A158,入力シート,7,0)="","",VLOOKUP($A158,入力シート,7,0))</f>
        <v/>
      </c>
      <c r="DK158" s="162"/>
      <c r="DL158" s="162"/>
      <c r="DM158" s="192"/>
      <c r="DN158" s="167" t="str">
        <f>IF(VLOOKUP($A158,入力シート,8,0)="","",VLOOKUP($A158,入力シート,8,0))</f>
        <v/>
      </c>
      <c r="DO158" s="162"/>
      <c r="DP158" s="162"/>
      <c r="DQ158" s="192"/>
      <c r="DR158" s="167" t="str">
        <f>IF(OR(DT158="",DT158=0),"",IF(DT158&gt;43585,5,IF(DT158&gt;32515,4,3)))</f>
        <v/>
      </c>
      <c r="DS158" s="192"/>
      <c r="DT158" s="164" t="str">
        <f>IF(VLOOKUP($A158,入力シート,9,0)="","",VLOOKUP($A158,入力シート,9,0))</f>
        <v/>
      </c>
      <c r="DU158" s="165"/>
      <c r="DV158" s="165"/>
      <c r="DW158" s="165"/>
      <c r="DX158" s="165"/>
      <c r="DY158" s="165"/>
      <c r="DZ158" s="165"/>
      <c r="EA158" s="165"/>
      <c r="EB158" s="165"/>
      <c r="EC158" s="165"/>
      <c r="ED158" s="165"/>
      <c r="EE158" s="166"/>
      <c r="EF158" s="167" t="str">
        <f>IF(OR(EH158="",EH158=0),"",IF(EH158&gt;43585,5,IF(EH158&gt;32515,4,3)))</f>
        <v/>
      </c>
      <c r="EG158" s="192"/>
      <c r="EH158" s="164" t="str">
        <f>IF(VLOOKUP($A158,入力シート,10,0)="","",VLOOKUP($A158,入力シート,10,0))</f>
        <v/>
      </c>
      <c r="EI158" s="165"/>
      <c r="EJ158" s="165"/>
      <c r="EK158" s="165"/>
      <c r="EL158" s="165"/>
      <c r="EM158" s="165"/>
      <c r="EN158" s="165"/>
      <c r="EO158" s="165"/>
      <c r="EP158" s="165"/>
      <c r="EQ158" s="165"/>
      <c r="ER158" s="165"/>
      <c r="ES158" s="166"/>
      <c r="ET158" s="193" t="str">
        <f>IF(OR(EV158="",EV158=0),"",IF(EV158&gt;43585,5,IF(EV158&gt;32515,4,3)))</f>
        <v/>
      </c>
      <c r="EU158" s="194"/>
      <c r="EV158" s="170" t="str">
        <f>IF(VLOOKUP($A158,入力シート,11,0)="","",VLOOKUP($A158,入力シート,11,0))</f>
        <v/>
      </c>
      <c r="EW158" s="171"/>
      <c r="EX158" s="171"/>
      <c r="EY158" s="171"/>
      <c r="EZ158" s="171"/>
      <c r="FA158" s="171"/>
      <c r="FB158" s="171"/>
      <c r="FC158" s="172"/>
      <c r="FD158" s="173" t="str">
        <f>IF(VLOOKUP($A158,入力シート,12,0)="","",VLOOKUP($A158,入力シート,12,0))</f>
        <v/>
      </c>
      <c r="FE158" s="174"/>
      <c r="FF158" s="174"/>
      <c r="FG158" s="174"/>
      <c r="FH158" s="174"/>
      <c r="FI158" s="174"/>
      <c r="FJ158" s="174"/>
      <c r="FK158" s="174"/>
      <c r="FL158" s="174"/>
      <c r="FM158" s="174"/>
      <c r="FN158" s="174"/>
      <c r="FO158" s="175"/>
      <c r="FP158" s="31"/>
    </row>
    <row r="159" spans="1:172" ht="8.1" customHeight="1" x14ac:dyDescent="0.15">
      <c r="D159" s="33"/>
      <c r="E159" s="130"/>
      <c r="F159" s="131"/>
      <c r="G159" s="131"/>
      <c r="H159" s="131"/>
      <c r="I159" s="131"/>
      <c r="J159" s="131"/>
      <c r="K159" s="131"/>
      <c r="L159" s="131"/>
      <c r="M159" s="131"/>
      <c r="N159" s="132"/>
      <c r="O159" s="115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7"/>
      <c r="AZ159" s="127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9"/>
      <c r="CV159" s="142"/>
      <c r="CW159" s="177"/>
      <c r="CX159" s="86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8"/>
      <c r="DJ159" s="142"/>
      <c r="DK159" s="136"/>
      <c r="DL159" s="136"/>
      <c r="DM159" s="177"/>
      <c r="DN159" s="142"/>
      <c r="DO159" s="136"/>
      <c r="DP159" s="136"/>
      <c r="DQ159" s="177"/>
      <c r="DR159" s="142"/>
      <c r="DS159" s="177"/>
      <c r="DT159" s="86"/>
      <c r="DU159" s="87"/>
      <c r="DV159" s="87"/>
      <c r="DW159" s="87"/>
      <c r="DX159" s="87"/>
      <c r="DY159" s="87"/>
      <c r="DZ159" s="87"/>
      <c r="EA159" s="87"/>
      <c r="EB159" s="87"/>
      <c r="EC159" s="87"/>
      <c r="ED159" s="87"/>
      <c r="EE159" s="88"/>
      <c r="EF159" s="142"/>
      <c r="EG159" s="177"/>
      <c r="EH159" s="86"/>
      <c r="EI159" s="87"/>
      <c r="EJ159" s="87"/>
      <c r="EK159" s="87"/>
      <c r="EL159" s="87"/>
      <c r="EM159" s="87"/>
      <c r="EN159" s="87"/>
      <c r="EO159" s="87"/>
      <c r="EP159" s="87"/>
      <c r="EQ159" s="87"/>
      <c r="ER159" s="87"/>
      <c r="ES159" s="88"/>
      <c r="ET159" s="182"/>
      <c r="EU159" s="183"/>
      <c r="EV159" s="97"/>
      <c r="EW159" s="98"/>
      <c r="EX159" s="98"/>
      <c r="EY159" s="98"/>
      <c r="EZ159" s="98"/>
      <c r="FA159" s="98"/>
      <c r="FB159" s="98"/>
      <c r="FC159" s="99"/>
      <c r="FD159" s="106"/>
      <c r="FE159" s="107"/>
      <c r="FF159" s="107"/>
      <c r="FG159" s="107"/>
      <c r="FH159" s="107"/>
      <c r="FI159" s="107"/>
      <c r="FJ159" s="107"/>
      <c r="FK159" s="107"/>
      <c r="FL159" s="107"/>
      <c r="FM159" s="107"/>
      <c r="FN159" s="107"/>
      <c r="FO159" s="108"/>
    </row>
    <row r="160" spans="1:172" ht="8.1" customHeight="1" x14ac:dyDescent="0.15">
      <c r="D160" s="33"/>
      <c r="E160" s="130"/>
      <c r="F160" s="131"/>
      <c r="G160" s="131"/>
      <c r="H160" s="131"/>
      <c r="I160" s="131"/>
      <c r="J160" s="131"/>
      <c r="K160" s="131"/>
      <c r="L160" s="131"/>
      <c r="M160" s="131"/>
      <c r="N160" s="132"/>
      <c r="O160" s="115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7"/>
      <c r="AZ160" s="112" t="str">
        <f>IF(VLOOKUP($A158,入力シート,4,0)="","",VLOOKUP($A158,入力シート,4,0))</f>
        <v/>
      </c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113"/>
      <c r="BV160" s="113"/>
      <c r="BW160" s="113"/>
      <c r="BX160" s="113"/>
      <c r="BY160" s="113"/>
      <c r="BZ160" s="113"/>
      <c r="CA160" s="113"/>
      <c r="CB160" s="113"/>
      <c r="CC160" s="113"/>
      <c r="CD160" s="113"/>
      <c r="CE160" s="113"/>
      <c r="CF160" s="113"/>
      <c r="CG160" s="113"/>
      <c r="CH160" s="113"/>
      <c r="CI160" s="113"/>
      <c r="CJ160" s="113"/>
      <c r="CK160" s="113"/>
      <c r="CL160" s="113"/>
      <c r="CM160" s="113"/>
      <c r="CN160" s="113"/>
      <c r="CO160" s="113"/>
      <c r="CP160" s="113"/>
      <c r="CQ160" s="113"/>
      <c r="CR160" s="113"/>
      <c r="CS160" s="113"/>
      <c r="CT160" s="113"/>
      <c r="CU160" s="114"/>
      <c r="CV160" s="142"/>
      <c r="CW160" s="177"/>
      <c r="CX160" s="86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8"/>
      <c r="DJ160" s="142"/>
      <c r="DK160" s="136"/>
      <c r="DL160" s="136"/>
      <c r="DM160" s="177"/>
      <c r="DN160" s="142"/>
      <c r="DO160" s="136"/>
      <c r="DP160" s="136"/>
      <c r="DQ160" s="177"/>
      <c r="DR160" s="142"/>
      <c r="DS160" s="177"/>
      <c r="DT160" s="86"/>
      <c r="DU160" s="87"/>
      <c r="DV160" s="87"/>
      <c r="DW160" s="87"/>
      <c r="DX160" s="87"/>
      <c r="DY160" s="87"/>
      <c r="DZ160" s="87"/>
      <c r="EA160" s="87"/>
      <c r="EB160" s="87"/>
      <c r="EC160" s="87"/>
      <c r="ED160" s="87"/>
      <c r="EE160" s="88"/>
      <c r="EF160" s="142"/>
      <c r="EG160" s="177"/>
      <c r="EH160" s="86"/>
      <c r="EI160" s="87"/>
      <c r="EJ160" s="87"/>
      <c r="EK160" s="87"/>
      <c r="EL160" s="87"/>
      <c r="EM160" s="87"/>
      <c r="EN160" s="87"/>
      <c r="EO160" s="87"/>
      <c r="EP160" s="87"/>
      <c r="EQ160" s="87"/>
      <c r="ER160" s="87"/>
      <c r="ES160" s="88"/>
      <c r="ET160" s="182"/>
      <c r="EU160" s="183"/>
      <c r="EV160" s="97"/>
      <c r="EW160" s="98"/>
      <c r="EX160" s="98"/>
      <c r="EY160" s="98"/>
      <c r="EZ160" s="98"/>
      <c r="FA160" s="98"/>
      <c r="FB160" s="98"/>
      <c r="FC160" s="99"/>
      <c r="FD160" s="106"/>
      <c r="FE160" s="107"/>
      <c r="FF160" s="107"/>
      <c r="FG160" s="107"/>
      <c r="FH160" s="107"/>
      <c r="FI160" s="107"/>
      <c r="FJ160" s="107"/>
      <c r="FK160" s="107"/>
      <c r="FL160" s="107"/>
      <c r="FM160" s="107"/>
      <c r="FN160" s="107"/>
      <c r="FO160" s="108"/>
    </row>
    <row r="161" spans="1:172" ht="8.1" customHeight="1" x14ac:dyDescent="0.15">
      <c r="D161" s="33"/>
      <c r="E161" s="130"/>
      <c r="F161" s="131"/>
      <c r="G161" s="131"/>
      <c r="H161" s="131"/>
      <c r="I161" s="131"/>
      <c r="J161" s="131"/>
      <c r="K161" s="131"/>
      <c r="L161" s="131"/>
      <c r="M161" s="131"/>
      <c r="N161" s="132"/>
      <c r="O161" s="115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7"/>
      <c r="AZ161" s="115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7"/>
      <c r="CV161" s="142"/>
      <c r="CW161" s="177"/>
      <c r="CX161" s="86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8"/>
      <c r="DJ161" s="142"/>
      <c r="DK161" s="136"/>
      <c r="DL161" s="136"/>
      <c r="DM161" s="177"/>
      <c r="DN161" s="142"/>
      <c r="DO161" s="136"/>
      <c r="DP161" s="136"/>
      <c r="DQ161" s="177"/>
      <c r="DR161" s="142"/>
      <c r="DS161" s="177"/>
      <c r="DT161" s="86"/>
      <c r="DU161" s="87"/>
      <c r="DV161" s="87"/>
      <c r="DW161" s="87"/>
      <c r="DX161" s="87"/>
      <c r="DY161" s="87"/>
      <c r="DZ161" s="87"/>
      <c r="EA161" s="87"/>
      <c r="EB161" s="87"/>
      <c r="EC161" s="87"/>
      <c r="ED161" s="87"/>
      <c r="EE161" s="88"/>
      <c r="EF161" s="142"/>
      <c r="EG161" s="177"/>
      <c r="EH161" s="86"/>
      <c r="EI161" s="87"/>
      <c r="EJ161" s="87"/>
      <c r="EK161" s="87"/>
      <c r="EL161" s="87"/>
      <c r="EM161" s="87"/>
      <c r="EN161" s="87"/>
      <c r="EO161" s="87"/>
      <c r="EP161" s="87"/>
      <c r="EQ161" s="87"/>
      <c r="ER161" s="87"/>
      <c r="ES161" s="88"/>
      <c r="ET161" s="182"/>
      <c r="EU161" s="183"/>
      <c r="EV161" s="97"/>
      <c r="EW161" s="98"/>
      <c r="EX161" s="98"/>
      <c r="EY161" s="98"/>
      <c r="EZ161" s="98"/>
      <c r="FA161" s="98"/>
      <c r="FB161" s="98"/>
      <c r="FC161" s="99"/>
      <c r="FD161" s="106"/>
      <c r="FE161" s="107"/>
      <c r="FF161" s="107"/>
      <c r="FG161" s="107"/>
      <c r="FH161" s="107"/>
      <c r="FI161" s="107"/>
      <c r="FJ161" s="107"/>
      <c r="FK161" s="107"/>
      <c r="FL161" s="107"/>
      <c r="FM161" s="107"/>
      <c r="FN161" s="107"/>
      <c r="FO161" s="108"/>
    </row>
    <row r="162" spans="1:172" ht="8.1" customHeight="1" x14ac:dyDescent="0.15">
      <c r="D162" s="33"/>
      <c r="E162" s="130"/>
      <c r="F162" s="131"/>
      <c r="G162" s="131"/>
      <c r="H162" s="131"/>
      <c r="I162" s="131"/>
      <c r="J162" s="131"/>
      <c r="K162" s="131"/>
      <c r="L162" s="131"/>
      <c r="M162" s="131"/>
      <c r="N162" s="132"/>
      <c r="O162" s="115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7"/>
      <c r="AZ162" s="115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7"/>
      <c r="CV162" s="142"/>
      <c r="CW162" s="177"/>
      <c r="CX162" s="86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8"/>
      <c r="DJ162" s="142"/>
      <c r="DK162" s="136"/>
      <c r="DL162" s="136"/>
      <c r="DM162" s="177"/>
      <c r="DN162" s="142"/>
      <c r="DO162" s="136"/>
      <c r="DP162" s="136"/>
      <c r="DQ162" s="177"/>
      <c r="DR162" s="142"/>
      <c r="DS162" s="177"/>
      <c r="DT162" s="86"/>
      <c r="DU162" s="87"/>
      <c r="DV162" s="87"/>
      <c r="DW162" s="87"/>
      <c r="DX162" s="87"/>
      <c r="DY162" s="87"/>
      <c r="DZ162" s="87"/>
      <c r="EA162" s="87"/>
      <c r="EB162" s="87"/>
      <c r="EC162" s="87"/>
      <c r="ED162" s="87"/>
      <c r="EE162" s="88"/>
      <c r="EF162" s="142"/>
      <c r="EG162" s="177"/>
      <c r="EH162" s="86"/>
      <c r="EI162" s="87"/>
      <c r="EJ162" s="87"/>
      <c r="EK162" s="87"/>
      <c r="EL162" s="87"/>
      <c r="EM162" s="87"/>
      <c r="EN162" s="87"/>
      <c r="EO162" s="87"/>
      <c r="EP162" s="87"/>
      <c r="EQ162" s="87"/>
      <c r="ER162" s="87"/>
      <c r="ES162" s="88"/>
      <c r="ET162" s="182"/>
      <c r="EU162" s="183"/>
      <c r="EV162" s="97"/>
      <c r="EW162" s="98"/>
      <c r="EX162" s="98"/>
      <c r="EY162" s="98"/>
      <c r="EZ162" s="98"/>
      <c r="FA162" s="98"/>
      <c r="FB162" s="98"/>
      <c r="FC162" s="99"/>
      <c r="FD162" s="106"/>
      <c r="FE162" s="107"/>
      <c r="FF162" s="107"/>
      <c r="FG162" s="107"/>
      <c r="FH162" s="107"/>
      <c r="FI162" s="107"/>
      <c r="FJ162" s="107"/>
      <c r="FK162" s="107"/>
      <c r="FL162" s="107"/>
      <c r="FM162" s="107"/>
      <c r="FN162" s="107"/>
      <c r="FO162" s="108"/>
    </row>
    <row r="163" spans="1:172" ht="8.1" customHeight="1" x14ac:dyDescent="0.15">
      <c r="B163" s="56"/>
      <c r="E163" s="133"/>
      <c r="F163" s="134"/>
      <c r="G163" s="134"/>
      <c r="H163" s="134"/>
      <c r="I163" s="134"/>
      <c r="J163" s="134"/>
      <c r="K163" s="134"/>
      <c r="L163" s="134"/>
      <c r="M163" s="134"/>
      <c r="N163" s="135"/>
      <c r="O163" s="127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9"/>
      <c r="AZ163" s="127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9"/>
      <c r="CV163" s="187"/>
      <c r="CW163" s="189"/>
      <c r="CX163" s="139"/>
      <c r="CY163" s="140"/>
      <c r="CZ163" s="140"/>
      <c r="DA163" s="140"/>
      <c r="DB163" s="140"/>
      <c r="DC163" s="140"/>
      <c r="DD163" s="140"/>
      <c r="DE163" s="140"/>
      <c r="DF163" s="140"/>
      <c r="DG163" s="140"/>
      <c r="DH163" s="140"/>
      <c r="DI163" s="141"/>
      <c r="DJ163" s="187"/>
      <c r="DK163" s="188"/>
      <c r="DL163" s="188"/>
      <c r="DM163" s="189"/>
      <c r="DN163" s="187"/>
      <c r="DO163" s="188"/>
      <c r="DP163" s="188"/>
      <c r="DQ163" s="189"/>
      <c r="DR163" s="187"/>
      <c r="DS163" s="189"/>
      <c r="DT163" s="139"/>
      <c r="DU163" s="140"/>
      <c r="DV163" s="140"/>
      <c r="DW163" s="140"/>
      <c r="DX163" s="140"/>
      <c r="DY163" s="140"/>
      <c r="DZ163" s="140"/>
      <c r="EA163" s="140"/>
      <c r="EB163" s="140"/>
      <c r="EC163" s="140"/>
      <c r="ED163" s="140"/>
      <c r="EE163" s="141"/>
      <c r="EF163" s="187"/>
      <c r="EG163" s="189"/>
      <c r="EH163" s="139"/>
      <c r="EI163" s="140"/>
      <c r="EJ163" s="140"/>
      <c r="EK163" s="140"/>
      <c r="EL163" s="140"/>
      <c r="EM163" s="140"/>
      <c r="EN163" s="140"/>
      <c r="EO163" s="140"/>
      <c r="EP163" s="140"/>
      <c r="EQ163" s="140"/>
      <c r="ER163" s="140"/>
      <c r="ES163" s="141"/>
      <c r="ET163" s="190"/>
      <c r="EU163" s="191"/>
      <c r="EV163" s="121"/>
      <c r="EW163" s="122"/>
      <c r="EX163" s="122"/>
      <c r="EY163" s="122"/>
      <c r="EZ163" s="122"/>
      <c r="FA163" s="122"/>
      <c r="FB163" s="122"/>
      <c r="FC163" s="123"/>
      <c r="FD163" s="124"/>
      <c r="FE163" s="125"/>
      <c r="FF163" s="125"/>
      <c r="FG163" s="125"/>
      <c r="FH163" s="125"/>
      <c r="FI163" s="125"/>
      <c r="FJ163" s="125"/>
      <c r="FK163" s="125"/>
      <c r="FL163" s="125"/>
      <c r="FM163" s="125"/>
      <c r="FN163" s="125"/>
      <c r="FO163" s="126"/>
    </row>
    <row r="164" spans="1:172" ht="8.1" customHeight="1" x14ac:dyDescent="0.15">
      <c r="A164" s="53">
        <f>A158+1</f>
        <v>20</v>
      </c>
      <c r="B164" s="56">
        <f>IF(E164="",0,1)</f>
        <v>0</v>
      </c>
      <c r="D164" s="33"/>
      <c r="E164" s="147" t="str">
        <f>IF(VLOOKUP($A164,入力シート,2,0)="","",VLOOKUP($A164,入力シート,2,0))</f>
        <v/>
      </c>
      <c r="F164" s="148"/>
      <c r="G164" s="148"/>
      <c r="H164" s="148"/>
      <c r="I164" s="148"/>
      <c r="J164" s="148"/>
      <c r="K164" s="148"/>
      <c r="L164" s="148"/>
      <c r="M164" s="148"/>
      <c r="N164" s="149"/>
      <c r="O164" s="112" t="str">
        <f>IF(VLOOKUP($A164,入力シート,3,0)="","",VLOOKUP($A164,入力シート,3,0))</f>
        <v/>
      </c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4"/>
      <c r="AZ164" s="112" t="str">
        <f>IF(VLOOKUP($A164,入力シート,5,0)="","",VLOOKUP($A164,入力シート,5,0))</f>
        <v/>
      </c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3"/>
      <c r="BR164" s="113"/>
      <c r="BS164" s="113"/>
      <c r="BT164" s="113"/>
      <c r="BU164" s="113"/>
      <c r="BV164" s="113"/>
      <c r="BW164" s="113"/>
      <c r="BX164" s="113"/>
      <c r="BY164" s="113"/>
      <c r="BZ164" s="113"/>
      <c r="CA164" s="113"/>
      <c r="CB164" s="113"/>
      <c r="CC164" s="113"/>
      <c r="CD164" s="113"/>
      <c r="CE164" s="113"/>
      <c r="CF164" s="113"/>
      <c r="CG164" s="113"/>
      <c r="CH164" s="113"/>
      <c r="CI164" s="113"/>
      <c r="CJ164" s="113"/>
      <c r="CK164" s="113"/>
      <c r="CL164" s="113"/>
      <c r="CM164" s="113"/>
      <c r="CN164" s="113"/>
      <c r="CO164" s="113"/>
      <c r="CP164" s="113"/>
      <c r="CQ164" s="113"/>
      <c r="CR164" s="113"/>
      <c r="CS164" s="113"/>
      <c r="CT164" s="113"/>
      <c r="CU164" s="114"/>
      <c r="CV164" s="153" t="str">
        <f>IF(OR(CX164="",CX164=0),"",IF(CX164&gt;43585,5,IF(CX164&gt;32515,4,3)))</f>
        <v/>
      </c>
      <c r="CW164" s="176"/>
      <c r="CX164" s="83" t="str">
        <f>IF(VLOOKUP($A164,入力シート,6,0)="","",VLOOKUP($A164,入力シート,6,0))</f>
        <v/>
      </c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5"/>
      <c r="DJ164" s="153" t="str">
        <f>IF(VLOOKUP($A164,入力シート,7,0)="","",VLOOKUP($A164,入力シート,7,0))</f>
        <v/>
      </c>
      <c r="DK164" s="77"/>
      <c r="DL164" s="77"/>
      <c r="DM164" s="176"/>
      <c r="DN164" s="153" t="str">
        <f>IF(VLOOKUP($A164,入力シート,8,0)="","",VLOOKUP($A164,入力シート,8,0))</f>
        <v/>
      </c>
      <c r="DO164" s="77"/>
      <c r="DP164" s="77"/>
      <c r="DQ164" s="176"/>
      <c r="DR164" s="153" t="str">
        <f>IF(OR(DT164="",DT164=0),"",IF(DT164&gt;43585,5,IF(DT164&gt;32515,4,3)))</f>
        <v/>
      </c>
      <c r="DS164" s="176"/>
      <c r="DT164" s="83" t="str">
        <f>IF(VLOOKUP($A164,入力シート,9,0)="","",VLOOKUP($A164,入力シート,9,0))</f>
        <v/>
      </c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5"/>
      <c r="EF164" s="153" t="str">
        <f>IF(OR(EH164="",EH164=0),"",IF(EH164&gt;43585,5,IF(EH164&gt;32515,4,3)))</f>
        <v/>
      </c>
      <c r="EG164" s="176"/>
      <c r="EH164" s="83" t="str">
        <f>IF(VLOOKUP($A164,入力シート,10,0)="","",VLOOKUP($A164,入力シート,10,0))</f>
        <v/>
      </c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5"/>
      <c r="ET164" s="180" t="str">
        <f>IF(OR(EV164="",EV164=0),"",IF(EV164&gt;43585,5,IF(EV164&gt;32515,4,3)))</f>
        <v/>
      </c>
      <c r="EU164" s="181"/>
      <c r="EV164" s="94" t="str">
        <f>IF(VLOOKUP($A164,入力シート,11,0)="","",VLOOKUP($A164,入力シート,11,0))</f>
        <v/>
      </c>
      <c r="EW164" s="95"/>
      <c r="EX164" s="95"/>
      <c r="EY164" s="95"/>
      <c r="EZ164" s="95"/>
      <c r="FA164" s="95"/>
      <c r="FB164" s="95"/>
      <c r="FC164" s="96"/>
      <c r="FD164" s="103" t="str">
        <f>IF(VLOOKUP($A164,入力シート,12,0)="","",VLOOKUP($A164,入力シート,12,0))</f>
        <v/>
      </c>
      <c r="FE164" s="104"/>
      <c r="FF164" s="104"/>
      <c r="FG164" s="104"/>
      <c r="FH164" s="104"/>
      <c r="FI164" s="104"/>
      <c r="FJ164" s="104"/>
      <c r="FK164" s="104"/>
      <c r="FL164" s="104"/>
      <c r="FM164" s="104"/>
      <c r="FN164" s="104"/>
      <c r="FO164" s="105"/>
      <c r="FP164" s="31"/>
    </row>
    <row r="165" spans="1:172" ht="8.1" customHeight="1" x14ac:dyDescent="0.15">
      <c r="D165" s="33"/>
      <c r="E165" s="130"/>
      <c r="F165" s="131"/>
      <c r="G165" s="131"/>
      <c r="H165" s="131"/>
      <c r="I165" s="131"/>
      <c r="J165" s="131"/>
      <c r="K165" s="131"/>
      <c r="L165" s="131"/>
      <c r="M165" s="131"/>
      <c r="N165" s="132"/>
      <c r="O165" s="115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7"/>
      <c r="AZ165" s="127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9"/>
      <c r="CV165" s="142"/>
      <c r="CW165" s="177"/>
      <c r="CX165" s="86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8"/>
      <c r="DJ165" s="142"/>
      <c r="DK165" s="136"/>
      <c r="DL165" s="136"/>
      <c r="DM165" s="177"/>
      <c r="DN165" s="142"/>
      <c r="DO165" s="136"/>
      <c r="DP165" s="136"/>
      <c r="DQ165" s="177"/>
      <c r="DR165" s="142"/>
      <c r="DS165" s="177"/>
      <c r="DT165" s="86"/>
      <c r="DU165" s="87"/>
      <c r="DV165" s="87"/>
      <c r="DW165" s="87"/>
      <c r="DX165" s="87"/>
      <c r="DY165" s="87"/>
      <c r="DZ165" s="87"/>
      <c r="EA165" s="87"/>
      <c r="EB165" s="87"/>
      <c r="EC165" s="87"/>
      <c r="ED165" s="87"/>
      <c r="EE165" s="88"/>
      <c r="EF165" s="142"/>
      <c r="EG165" s="177"/>
      <c r="EH165" s="86"/>
      <c r="EI165" s="87"/>
      <c r="EJ165" s="87"/>
      <c r="EK165" s="87"/>
      <c r="EL165" s="87"/>
      <c r="EM165" s="87"/>
      <c r="EN165" s="87"/>
      <c r="EO165" s="87"/>
      <c r="EP165" s="87"/>
      <c r="EQ165" s="87"/>
      <c r="ER165" s="87"/>
      <c r="ES165" s="88"/>
      <c r="ET165" s="182"/>
      <c r="EU165" s="183"/>
      <c r="EV165" s="97"/>
      <c r="EW165" s="98"/>
      <c r="EX165" s="98"/>
      <c r="EY165" s="98"/>
      <c r="EZ165" s="98"/>
      <c r="FA165" s="98"/>
      <c r="FB165" s="98"/>
      <c r="FC165" s="99"/>
      <c r="FD165" s="106"/>
      <c r="FE165" s="107"/>
      <c r="FF165" s="107"/>
      <c r="FG165" s="107"/>
      <c r="FH165" s="107"/>
      <c r="FI165" s="107"/>
      <c r="FJ165" s="107"/>
      <c r="FK165" s="107"/>
      <c r="FL165" s="107"/>
      <c r="FM165" s="107"/>
      <c r="FN165" s="107"/>
      <c r="FO165" s="108"/>
    </row>
    <row r="166" spans="1:172" ht="8.1" customHeight="1" x14ac:dyDescent="0.15">
      <c r="D166" s="33"/>
      <c r="E166" s="130"/>
      <c r="F166" s="131"/>
      <c r="G166" s="131"/>
      <c r="H166" s="131"/>
      <c r="I166" s="131"/>
      <c r="J166" s="131"/>
      <c r="K166" s="131"/>
      <c r="L166" s="131"/>
      <c r="M166" s="131"/>
      <c r="N166" s="132"/>
      <c r="O166" s="115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7"/>
      <c r="AZ166" s="112" t="str">
        <f>IF(VLOOKUP($A164,入力シート,4,0)="","",VLOOKUP($A164,入力シート,4,0))</f>
        <v/>
      </c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3"/>
      <c r="BT166" s="113"/>
      <c r="BU166" s="113"/>
      <c r="BV166" s="113"/>
      <c r="BW166" s="113"/>
      <c r="BX166" s="113"/>
      <c r="BY166" s="113"/>
      <c r="BZ166" s="113"/>
      <c r="CA166" s="113"/>
      <c r="CB166" s="113"/>
      <c r="CC166" s="113"/>
      <c r="CD166" s="113"/>
      <c r="CE166" s="113"/>
      <c r="CF166" s="113"/>
      <c r="CG166" s="113"/>
      <c r="CH166" s="113"/>
      <c r="CI166" s="113"/>
      <c r="CJ166" s="113"/>
      <c r="CK166" s="113"/>
      <c r="CL166" s="113"/>
      <c r="CM166" s="113"/>
      <c r="CN166" s="113"/>
      <c r="CO166" s="113"/>
      <c r="CP166" s="113"/>
      <c r="CQ166" s="113"/>
      <c r="CR166" s="113"/>
      <c r="CS166" s="113"/>
      <c r="CT166" s="113"/>
      <c r="CU166" s="114"/>
      <c r="CV166" s="142"/>
      <c r="CW166" s="177"/>
      <c r="CX166" s="86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8"/>
      <c r="DJ166" s="142"/>
      <c r="DK166" s="136"/>
      <c r="DL166" s="136"/>
      <c r="DM166" s="177"/>
      <c r="DN166" s="142"/>
      <c r="DO166" s="136"/>
      <c r="DP166" s="136"/>
      <c r="DQ166" s="177"/>
      <c r="DR166" s="142"/>
      <c r="DS166" s="177"/>
      <c r="DT166" s="86"/>
      <c r="DU166" s="87"/>
      <c r="DV166" s="87"/>
      <c r="DW166" s="87"/>
      <c r="DX166" s="87"/>
      <c r="DY166" s="87"/>
      <c r="DZ166" s="87"/>
      <c r="EA166" s="87"/>
      <c r="EB166" s="87"/>
      <c r="EC166" s="87"/>
      <c r="ED166" s="87"/>
      <c r="EE166" s="88"/>
      <c r="EF166" s="142"/>
      <c r="EG166" s="177"/>
      <c r="EH166" s="86"/>
      <c r="EI166" s="87"/>
      <c r="EJ166" s="87"/>
      <c r="EK166" s="87"/>
      <c r="EL166" s="87"/>
      <c r="EM166" s="87"/>
      <c r="EN166" s="87"/>
      <c r="EO166" s="87"/>
      <c r="EP166" s="87"/>
      <c r="EQ166" s="87"/>
      <c r="ER166" s="87"/>
      <c r="ES166" s="88"/>
      <c r="ET166" s="182"/>
      <c r="EU166" s="183"/>
      <c r="EV166" s="97"/>
      <c r="EW166" s="98"/>
      <c r="EX166" s="98"/>
      <c r="EY166" s="98"/>
      <c r="EZ166" s="98"/>
      <c r="FA166" s="98"/>
      <c r="FB166" s="98"/>
      <c r="FC166" s="99"/>
      <c r="FD166" s="106"/>
      <c r="FE166" s="107"/>
      <c r="FF166" s="107"/>
      <c r="FG166" s="107"/>
      <c r="FH166" s="107"/>
      <c r="FI166" s="107"/>
      <c r="FJ166" s="107"/>
      <c r="FK166" s="107"/>
      <c r="FL166" s="107"/>
      <c r="FM166" s="107"/>
      <c r="FN166" s="107"/>
      <c r="FO166" s="108"/>
    </row>
    <row r="167" spans="1:172" ht="8.1" customHeight="1" x14ac:dyDescent="0.15">
      <c r="D167" s="33"/>
      <c r="E167" s="130"/>
      <c r="F167" s="131"/>
      <c r="G167" s="131"/>
      <c r="H167" s="131"/>
      <c r="I167" s="131"/>
      <c r="J167" s="131"/>
      <c r="K167" s="131"/>
      <c r="L167" s="131"/>
      <c r="M167" s="131"/>
      <c r="N167" s="132"/>
      <c r="O167" s="115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7"/>
      <c r="AZ167" s="115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7"/>
      <c r="CV167" s="142"/>
      <c r="CW167" s="177"/>
      <c r="CX167" s="86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8"/>
      <c r="DJ167" s="142"/>
      <c r="DK167" s="136"/>
      <c r="DL167" s="136"/>
      <c r="DM167" s="177"/>
      <c r="DN167" s="142"/>
      <c r="DO167" s="136"/>
      <c r="DP167" s="136"/>
      <c r="DQ167" s="177"/>
      <c r="DR167" s="142"/>
      <c r="DS167" s="177"/>
      <c r="DT167" s="86"/>
      <c r="DU167" s="87"/>
      <c r="DV167" s="87"/>
      <c r="DW167" s="87"/>
      <c r="DX167" s="87"/>
      <c r="DY167" s="87"/>
      <c r="DZ167" s="87"/>
      <c r="EA167" s="87"/>
      <c r="EB167" s="87"/>
      <c r="EC167" s="87"/>
      <c r="ED167" s="87"/>
      <c r="EE167" s="88"/>
      <c r="EF167" s="142"/>
      <c r="EG167" s="177"/>
      <c r="EH167" s="86"/>
      <c r="EI167" s="87"/>
      <c r="EJ167" s="87"/>
      <c r="EK167" s="87"/>
      <c r="EL167" s="87"/>
      <c r="EM167" s="87"/>
      <c r="EN167" s="87"/>
      <c r="EO167" s="87"/>
      <c r="EP167" s="87"/>
      <c r="EQ167" s="87"/>
      <c r="ER167" s="87"/>
      <c r="ES167" s="88"/>
      <c r="ET167" s="182"/>
      <c r="EU167" s="183"/>
      <c r="EV167" s="97"/>
      <c r="EW167" s="98"/>
      <c r="EX167" s="98"/>
      <c r="EY167" s="98"/>
      <c r="EZ167" s="98"/>
      <c r="FA167" s="98"/>
      <c r="FB167" s="98"/>
      <c r="FC167" s="99"/>
      <c r="FD167" s="106"/>
      <c r="FE167" s="107"/>
      <c r="FF167" s="107"/>
      <c r="FG167" s="107"/>
      <c r="FH167" s="107"/>
      <c r="FI167" s="107"/>
      <c r="FJ167" s="107"/>
      <c r="FK167" s="107"/>
      <c r="FL167" s="107"/>
      <c r="FM167" s="107"/>
      <c r="FN167" s="107"/>
      <c r="FO167" s="108"/>
    </row>
    <row r="168" spans="1:172" ht="8.1" customHeight="1" x14ac:dyDescent="0.15">
      <c r="D168" s="33"/>
      <c r="E168" s="130"/>
      <c r="F168" s="131"/>
      <c r="G168" s="131"/>
      <c r="H168" s="131"/>
      <c r="I168" s="131"/>
      <c r="J168" s="131"/>
      <c r="K168" s="131"/>
      <c r="L168" s="131"/>
      <c r="M168" s="131"/>
      <c r="N168" s="132"/>
      <c r="O168" s="115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7"/>
      <c r="AZ168" s="115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7"/>
      <c r="CV168" s="142"/>
      <c r="CW168" s="177"/>
      <c r="CX168" s="86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8"/>
      <c r="DJ168" s="142"/>
      <c r="DK168" s="136"/>
      <c r="DL168" s="136"/>
      <c r="DM168" s="177"/>
      <c r="DN168" s="142"/>
      <c r="DO168" s="136"/>
      <c r="DP168" s="136"/>
      <c r="DQ168" s="177"/>
      <c r="DR168" s="142"/>
      <c r="DS168" s="177"/>
      <c r="DT168" s="86"/>
      <c r="DU168" s="87"/>
      <c r="DV168" s="87"/>
      <c r="DW168" s="87"/>
      <c r="DX168" s="87"/>
      <c r="DY168" s="87"/>
      <c r="DZ168" s="87"/>
      <c r="EA168" s="87"/>
      <c r="EB168" s="87"/>
      <c r="EC168" s="87"/>
      <c r="ED168" s="87"/>
      <c r="EE168" s="88"/>
      <c r="EF168" s="142"/>
      <c r="EG168" s="177"/>
      <c r="EH168" s="86"/>
      <c r="EI168" s="87"/>
      <c r="EJ168" s="87"/>
      <c r="EK168" s="87"/>
      <c r="EL168" s="87"/>
      <c r="EM168" s="87"/>
      <c r="EN168" s="87"/>
      <c r="EO168" s="87"/>
      <c r="EP168" s="87"/>
      <c r="EQ168" s="87"/>
      <c r="ER168" s="87"/>
      <c r="ES168" s="88"/>
      <c r="ET168" s="182"/>
      <c r="EU168" s="183"/>
      <c r="EV168" s="97"/>
      <c r="EW168" s="98"/>
      <c r="EX168" s="98"/>
      <c r="EY168" s="98"/>
      <c r="EZ168" s="98"/>
      <c r="FA168" s="98"/>
      <c r="FB168" s="98"/>
      <c r="FC168" s="99"/>
      <c r="FD168" s="106"/>
      <c r="FE168" s="107"/>
      <c r="FF168" s="107"/>
      <c r="FG168" s="107"/>
      <c r="FH168" s="107"/>
      <c r="FI168" s="107"/>
      <c r="FJ168" s="107"/>
      <c r="FK168" s="107"/>
      <c r="FL168" s="107"/>
      <c r="FM168" s="107"/>
      <c r="FN168" s="107"/>
      <c r="FO168" s="108"/>
    </row>
    <row r="169" spans="1:172" ht="8.1" customHeight="1" x14ac:dyDescent="0.15">
      <c r="B169" s="56"/>
      <c r="E169" s="133"/>
      <c r="F169" s="134"/>
      <c r="G169" s="134"/>
      <c r="H169" s="134"/>
      <c r="I169" s="134"/>
      <c r="J169" s="134"/>
      <c r="K169" s="134"/>
      <c r="L169" s="134"/>
      <c r="M169" s="134"/>
      <c r="N169" s="135"/>
      <c r="O169" s="127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9"/>
      <c r="AZ169" s="127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  <c r="CN169" s="128"/>
      <c r="CO169" s="128"/>
      <c r="CP169" s="128"/>
      <c r="CQ169" s="128"/>
      <c r="CR169" s="128"/>
      <c r="CS169" s="128"/>
      <c r="CT169" s="128"/>
      <c r="CU169" s="129"/>
      <c r="CV169" s="187"/>
      <c r="CW169" s="189"/>
      <c r="CX169" s="139"/>
      <c r="CY169" s="140"/>
      <c r="CZ169" s="140"/>
      <c r="DA169" s="140"/>
      <c r="DB169" s="140"/>
      <c r="DC169" s="140"/>
      <c r="DD169" s="140"/>
      <c r="DE169" s="140"/>
      <c r="DF169" s="140"/>
      <c r="DG169" s="140"/>
      <c r="DH169" s="140"/>
      <c r="DI169" s="141"/>
      <c r="DJ169" s="187"/>
      <c r="DK169" s="188"/>
      <c r="DL169" s="188"/>
      <c r="DM169" s="189"/>
      <c r="DN169" s="187"/>
      <c r="DO169" s="188"/>
      <c r="DP169" s="188"/>
      <c r="DQ169" s="189"/>
      <c r="DR169" s="187"/>
      <c r="DS169" s="189"/>
      <c r="DT169" s="139"/>
      <c r="DU169" s="140"/>
      <c r="DV169" s="140"/>
      <c r="DW169" s="140"/>
      <c r="DX169" s="140"/>
      <c r="DY169" s="140"/>
      <c r="DZ169" s="140"/>
      <c r="EA169" s="140"/>
      <c r="EB169" s="140"/>
      <c r="EC169" s="140"/>
      <c r="ED169" s="140"/>
      <c r="EE169" s="141"/>
      <c r="EF169" s="187"/>
      <c r="EG169" s="189"/>
      <c r="EH169" s="139"/>
      <c r="EI169" s="140"/>
      <c r="EJ169" s="140"/>
      <c r="EK169" s="140"/>
      <c r="EL169" s="140"/>
      <c r="EM169" s="140"/>
      <c r="EN169" s="140"/>
      <c r="EO169" s="140"/>
      <c r="EP169" s="140"/>
      <c r="EQ169" s="140"/>
      <c r="ER169" s="140"/>
      <c r="ES169" s="141"/>
      <c r="ET169" s="190"/>
      <c r="EU169" s="191"/>
      <c r="EV169" s="121"/>
      <c r="EW169" s="122"/>
      <c r="EX169" s="122"/>
      <c r="EY169" s="122"/>
      <c r="EZ169" s="122"/>
      <c r="FA169" s="122"/>
      <c r="FB169" s="122"/>
      <c r="FC169" s="123"/>
      <c r="FD169" s="124"/>
      <c r="FE169" s="125"/>
      <c r="FF169" s="125"/>
      <c r="FG169" s="125"/>
      <c r="FH169" s="125"/>
      <c r="FI169" s="125"/>
      <c r="FJ169" s="125"/>
      <c r="FK169" s="125"/>
      <c r="FL169" s="125"/>
      <c r="FM169" s="125"/>
      <c r="FN169" s="125"/>
      <c r="FO169" s="126"/>
    </row>
    <row r="170" spans="1:172" ht="8.1" customHeight="1" x14ac:dyDescent="0.15">
      <c r="A170" s="53">
        <f>A164+1</f>
        <v>21</v>
      </c>
      <c r="B170" s="56">
        <f>IF(E170="",0,1)</f>
        <v>0</v>
      </c>
      <c r="D170" s="33"/>
      <c r="E170" s="147" t="str">
        <f>IF(VLOOKUP($A170,入力シート,2,0)="","",VLOOKUP($A170,入力シート,2,0))</f>
        <v/>
      </c>
      <c r="F170" s="148"/>
      <c r="G170" s="148"/>
      <c r="H170" s="148"/>
      <c r="I170" s="148"/>
      <c r="J170" s="148"/>
      <c r="K170" s="148"/>
      <c r="L170" s="148"/>
      <c r="M170" s="148"/>
      <c r="N170" s="149"/>
      <c r="O170" s="112" t="str">
        <f>IF(VLOOKUP($A170,入力シート,3,0)="","",VLOOKUP($A170,入力シート,3,0))</f>
        <v/>
      </c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4"/>
      <c r="AZ170" s="112" t="str">
        <f>IF(VLOOKUP($A170,入力シート,5,0)="","",VLOOKUP($A170,入力シート,5,0))</f>
        <v/>
      </c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113"/>
      <c r="BV170" s="113"/>
      <c r="BW170" s="113"/>
      <c r="BX170" s="113"/>
      <c r="BY170" s="113"/>
      <c r="BZ170" s="113"/>
      <c r="CA170" s="113"/>
      <c r="CB170" s="113"/>
      <c r="CC170" s="113"/>
      <c r="CD170" s="113"/>
      <c r="CE170" s="113"/>
      <c r="CF170" s="113"/>
      <c r="CG170" s="113"/>
      <c r="CH170" s="113"/>
      <c r="CI170" s="113"/>
      <c r="CJ170" s="113"/>
      <c r="CK170" s="113"/>
      <c r="CL170" s="113"/>
      <c r="CM170" s="113"/>
      <c r="CN170" s="113"/>
      <c r="CO170" s="113"/>
      <c r="CP170" s="113"/>
      <c r="CQ170" s="113"/>
      <c r="CR170" s="113"/>
      <c r="CS170" s="113"/>
      <c r="CT170" s="113"/>
      <c r="CU170" s="114"/>
      <c r="CV170" s="153" t="str">
        <f>IF(OR(CX170="",CX170=0),"",IF(CX170&gt;43585,5,IF(CX170&gt;32515,4,3)))</f>
        <v/>
      </c>
      <c r="CW170" s="176"/>
      <c r="CX170" s="83" t="str">
        <f>IF(VLOOKUP($A170,入力シート,6,0)="","",VLOOKUP($A170,入力シート,6,0))</f>
        <v/>
      </c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5"/>
      <c r="DJ170" s="153" t="str">
        <f>IF(VLOOKUP($A170,入力シート,7,0)="","",VLOOKUP($A170,入力シート,7,0))</f>
        <v/>
      </c>
      <c r="DK170" s="77"/>
      <c r="DL170" s="77"/>
      <c r="DM170" s="176"/>
      <c r="DN170" s="153" t="str">
        <f>IF(VLOOKUP($A170,入力シート,8,0)="","",VLOOKUP($A170,入力シート,8,0))</f>
        <v/>
      </c>
      <c r="DO170" s="77"/>
      <c r="DP170" s="77"/>
      <c r="DQ170" s="176"/>
      <c r="DR170" s="153" t="str">
        <f>IF(OR(DT170="",DT170=0),"",IF(DT170&gt;43585,5,IF(DT170&gt;32515,4,3)))</f>
        <v/>
      </c>
      <c r="DS170" s="176"/>
      <c r="DT170" s="83" t="str">
        <f>IF(VLOOKUP($A170,入力シート,9,0)="","",VLOOKUP($A170,入力シート,9,0))</f>
        <v/>
      </c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5"/>
      <c r="EF170" s="153" t="str">
        <f>IF(OR(EH170="",EH170=0),"",IF(EH170&gt;43585,5,IF(EH170&gt;32515,4,3)))</f>
        <v/>
      </c>
      <c r="EG170" s="176"/>
      <c r="EH170" s="83" t="str">
        <f>IF(VLOOKUP($A170,入力シート,10,0)="","",VLOOKUP($A170,入力シート,10,0))</f>
        <v/>
      </c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5"/>
      <c r="ET170" s="180" t="str">
        <f>IF(OR(EV170="",EV170=0),"",IF(EV170&gt;43585,5,IF(EV170&gt;32515,4,3)))</f>
        <v/>
      </c>
      <c r="EU170" s="181"/>
      <c r="EV170" s="94" t="str">
        <f>IF(VLOOKUP($A170,入力シート,11,0)="","",VLOOKUP($A170,入力シート,11,0))</f>
        <v/>
      </c>
      <c r="EW170" s="95"/>
      <c r="EX170" s="95"/>
      <c r="EY170" s="95"/>
      <c r="EZ170" s="95"/>
      <c r="FA170" s="95"/>
      <c r="FB170" s="95"/>
      <c r="FC170" s="96"/>
      <c r="FD170" s="103" t="str">
        <f>IF(VLOOKUP($A170,入力シート,12,0)="","",VLOOKUP($A170,入力シート,12,0))</f>
        <v/>
      </c>
      <c r="FE170" s="104"/>
      <c r="FF170" s="104"/>
      <c r="FG170" s="104"/>
      <c r="FH170" s="104"/>
      <c r="FI170" s="104"/>
      <c r="FJ170" s="104"/>
      <c r="FK170" s="104"/>
      <c r="FL170" s="104"/>
      <c r="FM170" s="104"/>
      <c r="FN170" s="104"/>
      <c r="FO170" s="105"/>
      <c r="FP170" s="31"/>
    </row>
    <row r="171" spans="1:172" ht="8.1" customHeight="1" x14ac:dyDescent="0.15">
      <c r="D171" s="33"/>
      <c r="E171" s="130"/>
      <c r="F171" s="131"/>
      <c r="G171" s="131"/>
      <c r="H171" s="131"/>
      <c r="I171" s="131"/>
      <c r="J171" s="131"/>
      <c r="K171" s="131"/>
      <c r="L171" s="131"/>
      <c r="M171" s="131"/>
      <c r="N171" s="132"/>
      <c r="O171" s="115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7"/>
      <c r="AZ171" s="127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8"/>
      <c r="CO171" s="128"/>
      <c r="CP171" s="128"/>
      <c r="CQ171" s="128"/>
      <c r="CR171" s="128"/>
      <c r="CS171" s="128"/>
      <c r="CT171" s="128"/>
      <c r="CU171" s="129"/>
      <c r="CV171" s="142"/>
      <c r="CW171" s="177"/>
      <c r="CX171" s="86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8"/>
      <c r="DJ171" s="142"/>
      <c r="DK171" s="136"/>
      <c r="DL171" s="136"/>
      <c r="DM171" s="177"/>
      <c r="DN171" s="142"/>
      <c r="DO171" s="136"/>
      <c r="DP171" s="136"/>
      <c r="DQ171" s="177"/>
      <c r="DR171" s="142"/>
      <c r="DS171" s="177"/>
      <c r="DT171" s="86"/>
      <c r="DU171" s="87"/>
      <c r="DV171" s="87"/>
      <c r="DW171" s="87"/>
      <c r="DX171" s="87"/>
      <c r="DY171" s="87"/>
      <c r="DZ171" s="87"/>
      <c r="EA171" s="87"/>
      <c r="EB171" s="87"/>
      <c r="EC171" s="87"/>
      <c r="ED171" s="87"/>
      <c r="EE171" s="88"/>
      <c r="EF171" s="142"/>
      <c r="EG171" s="177"/>
      <c r="EH171" s="86"/>
      <c r="EI171" s="87"/>
      <c r="EJ171" s="87"/>
      <c r="EK171" s="87"/>
      <c r="EL171" s="87"/>
      <c r="EM171" s="87"/>
      <c r="EN171" s="87"/>
      <c r="EO171" s="87"/>
      <c r="EP171" s="87"/>
      <c r="EQ171" s="87"/>
      <c r="ER171" s="87"/>
      <c r="ES171" s="88"/>
      <c r="ET171" s="182"/>
      <c r="EU171" s="183"/>
      <c r="EV171" s="97"/>
      <c r="EW171" s="98"/>
      <c r="EX171" s="98"/>
      <c r="EY171" s="98"/>
      <c r="EZ171" s="98"/>
      <c r="FA171" s="98"/>
      <c r="FB171" s="98"/>
      <c r="FC171" s="99"/>
      <c r="FD171" s="106"/>
      <c r="FE171" s="107"/>
      <c r="FF171" s="107"/>
      <c r="FG171" s="107"/>
      <c r="FH171" s="107"/>
      <c r="FI171" s="107"/>
      <c r="FJ171" s="107"/>
      <c r="FK171" s="107"/>
      <c r="FL171" s="107"/>
      <c r="FM171" s="107"/>
      <c r="FN171" s="107"/>
      <c r="FO171" s="108"/>
    </row>
    <row r="172" spans="1:172" ht="8.1" customHeight="1" x14ac:dyDescent="0.15">
      <c r="D172" s="33"/>
      <c r="E172" s="130"/>
      <c r="F172" s="131"/>
      <c r="G172" s="131"/>
      <c r="H172" s="131"/>
      <c r="I172" s="131"/>
      <c r="J172" s="131"/>
      <c r="K172" s="131"/>
      <c r="L172" s="131"/>
      <c r="M172" s="131"/>
      <c r="N172" s="132"/>
      <c r="O172" s="115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7"/>
      <c r="AZ172" s="112" t="str">
        <f>IF(VLOOKUP($A170,入力シート,4,0)="","",VLOOKUP($A170,入力シート,4,0))</f>
        <v/>
      </c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3"/>
      <c r="BR172" s="113"/>
      <c r="BS172" s="113"/>
      <c r="BT172" s="113"/>
      <c r="BU172" s="113"/>
      <c r="BV172" s="113"/>
      <c r="BW172" s="113"/>
      <c r="BX172" s="113"/>
      <c r="BY172" s="113"/>
      <c r="BZ172" s="113"/>
      <c r="CA172" s="113"/>
      <c r="CB172" s="113"/>
      <c r="CC172" s="113"/>
      <c r="CD172" s="113"/>
      <c r="CE172" s="113"/>
      <c r="CF172" s="113"/>
      <c r="CG172" s="113"/>
      <c r="CH172" s="113"/>
      <c r="CI172" s="113"/>
      <c r="CJ172" s="113"/>
      <c r="CK172" s="113"/>
      <c r="CL172" s="113"/>
      <c r="CM172" s="113"/>
      <c r="CN172" s="113"/>
      <c r="CO172" s="113"/>
      <c r="CP172" s="113"/>
      <c r="CQ172" s="113"/>
      <c r="CR172" s="113"/>
      <c r="CS172" s="113"/>
      <c r="CT172" s="113"/>
      <c r="CU172" s="114"/>
      <c r="CV172" s="142"/>
      <c r="CW172" s="177"/>
      <c r="CX172" s="86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8"/>
      <c r="DJ172" s="142"/>
      <c r="DK172" s="136"/>
      <c r="DL172" s="136"/>
      <c r="DM172" s="177"/>
      <c r="DN172" s="142"/>
      <c r="DO172" s="136"/>
      <c r="DP172" s="136"/>
      <c r="DQ172" s="177"/>
      <c r="DR172" s="142"/>
      <c r="DS172" s="177"/>
      <c r="DT172" s="86"/>
      <c r="DU172" s="87"/>
      <c r="DV172" s="87"/>
      <c r="DW172" s="87"/>
      <c r="DX172" s="87"/>
      <c r="DY172" s="87"/>
      <c r="DZ172" s="87"/>
      <c r="EA172" s="87"/>
      <c r="EB172" s="87"/>
      <c r="EC172" s="87"/>
      <c r="ED172" s="87"/>
      <c r="EE172" s="88"/>
      <c r="EF172" s="142"/>
      <c r="EG172" s="177"/>
      <c r="EH172" s="86"/>
      <c r="EI172" s="87"/>
      <c r="EJ172" s="87"/>
      <c r="EK172" s="87"/>
      <c r="EL172" s="87"/>
      <c r="EM172" s="87"/>
      <c r="EN172" s="87"/>
      <c r="EO172" s="87"/>
      <c r="EP172" s="87"/>
      <c r="EQ172" s="87"/>
      <c r="ER172" s="87"/>
      <c r="ES172" s="88"/>
      <c r="ET172" s="182"/>
      <c r="EU172" s="183"/>
      <c r="EV172" s="97"/>
      <c r="EW172" s="98"/>
      <c r="EX172" s="98"/>
      <c r="EY172" s="98"/>
      <c r="EZ172" s="98"/>
      <c r="FA172" s="98"/>
      <c r="FB172" s="98"/>
      <c r="FC172" s="99"/>
      <c r="FD172" s="106"/>
      <c r="FE172" s="107"/>
      <c r="FF172" s="107"/>
      <c r="FG172" s="107"/>
      <c r="FH172" s="107"/>
      <c r="FI172" s="107"/>
      <c r="FJ172" s="107"/>
      <c r="FK172" s="107"/>
      <c r="FL172" s="107"/>
      <c r="FM172" s="107"/>
      <c r="FN172" s="107"/>
      <c r="FO172" s="108"/>
    </row>
    <row r="173" spans="1:172" ht="8.1" customHeight="1" x14ac:dyDescent="0.15">
      <c r="D173" s="33"/>
      <c r="E173" s="130"/>
      <c r="F173" s="131"/>
      <c r="G173" s="131"/>
      <c r="H173" s="131"/>
      <c r="I173" s="131"/>
      <c r="J173" s="131"/>
      <c r="K173" s="131"/>
      <c r="L173" s="131"/>
      <c r="M173" s="131"/>
      <c r="N173" s="132"/>
      <c r="O173" s="115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7"/>
      <c r="AZ173" s="115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7"/>
      <c r="CV173" s="142"/>
      <c r="CW173" s="177"/>
      <c r="CX173" s="86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8"/>
      <c r="DJ173" s="142"/>
      <c r="DK173" s="136"/>
      <c r="DL173" s="136"/>
      <c r="DM173" s="177"/>
      <c r="DN173" s="142"/>
      <c r="DO173" s="136"/>
      <c r="DP173" s="136"/>
      <c r="DQ173" s="177"/>
      <c r="DR173" s="142"/>
      <c r="DS173" s="177"/>
      <c r="DT173" s="86"/>
      <c r="DU173" s="87"/>
      <c r="DV173" s="87"/>
      <c r="DW173" s="87"/>
      <c r="DX173" s="87"/>
      <c r="DY173" s="87"/>
      <c r="DZ173" s="87"/>
      <c r="EA173" s="87"/>
      <c r="EB173" s="87"/>
      <c r="EC173" s="87"/>
      <c r="ED173" s="87"/>
      <c r="EE173" s="88"/>
      <c r="EF173" s="142"/>
      <c r="EG173" s="177"/>
      <c r="EH173" s="86"/>
      <c r="EI173" s="87"/>
      <c r="EJ173" s="87"/>
      <c r="EK173" s="87"/>
      <c r="EL173" s="87"/>
      <c r="EM173" s="87"/>
      <c r="EN173" s="87"/>
      <c r="EO173" s="87"/>
      <c r="EP173" s="87"/>
      <c r="EQ173" s="87"/>
      <c r="ER173" s="87"/>
      <c r="ES173" s="88"/>
      <c r="ET173" s="182"/>
      <c r="EU173" s="183"/>
      <c r="EV173" s="97"/>
      <c r="EW173" s="98"/>
      <c r="EX173" s="98"/>
      <c r="EY173" s="98"/>
      <c r="EZ173" s="98"/>
      <c r="FA173" s="98"/>
      <c r="FB173" s="98"/>
      <c r="FC173" s="99"/>
      <c r="FD173" s="106"/>
      <c r="FE173" s="107"/>
      <c r="FF173" s="107"/>
      <c r="FG173" s="107"/>
      <c r="FH173" s="107"/>
      <c r="FI173" s="107"/>
      <c r="FJ173" s="107"/>
      <c r="FK173" s="107"/>
      <c r="FL173" s="107"/>
      <c r="FM173" s="107"/>
      <c r="FN173" s="107"/>
      <c r="FO173" s="108"/>
    </row>
    <row r="174" spans="1:172" ht="8.1" customHeight="1" x14ac:dyDescent="0.15">
      <c r="D174" s="33"/>
      <c r="E174" s="130"/>
      <c r="F174" s="131"/>
      <c r="G174" s="131"/>
      <c r="H174" s="131"/>
      <c r="I174" s="131"/>
      <c r="J174" s="131"/>
      <c r="K174" s="131"/>
      <c r="L174" s="131"/>
      <c r="M174" s="131"/>
      <c r="N174" s="132"/>
      <c r="O174" s="115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7"/>
      <c r="AZ174" s="115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7"/>
      <c r="CV174" s="142"/>
      <c r="CW174" s="177"/>
      <c r="CX174" s="86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8"/>
      <c r="DJ174" s="142"/>
      <c r="DK174" s="136"/>
      <c r="DL174" s="136"/>
      <c r="DM174" s="177"/>
      <c r="DN174" s="142"/>
      <c r="DO174" s="136"/>
      <c r="DP174" s="136"/>
      <c r="DQ174" s="177"/>
      <c r="DR174" s="142"/>
      <c r="DS174" s="177"/>
      <c r="DT174" s="86"/>
      <c r="DU174" s="87"/>
      <c r="DV174" s="87"/>
      <c r="DW174" s="87"/>
      <c r="DX174" s="87"/>
      <c r="DY174" s="87"/>
      <c r="DZ174" s="87"/>
      <c r="EA174" s="87"/>
      <c r="EB174" s="87"/>
      <c r="EC174" s="87"/>
      <c r="ED174" s="87"/>
      <c r="EE174" s="88"/>
      <c r="EF174" s="142"/>
      <c r="EG174" s="177"/>
      <c r="EH174" s="86"/>
      <c r="EI174" s="87"/>
      <c r="EJ174" s="87"/>
      <c r="EK174" s="87"/>
      <c r="EL174" s="87"/>
      <c r="EM174" s="87"/>
      <c r="EN174" s="87"/>
      <c r="EO174" s="87"/>
      <c r="EP174" s="87"/>
      <c r="EQ174" s="87"/>
      <c r="ER174" s="87"/>
      <c r="ES174" s="88"/>
      <c r="ET174" s="182"/>
      <c r="EU174" s="183"/>
      <c r="EV174" s="97"/>
      <c r="EW174" s="98"/>
      <c r="EX174" s="98"/>
      <c r="EY174" s="98"/>
      <c r="EZ174" s="98"/>
      <c r="FA174" s="98"/>
      <c r="FB174" s="98"/>
      <c r="FC174" s="99"/>
      <c r="FD174" s="106"/>
      <c r="FE174" s="107"/>
      <c r="FF174" s="107"/>
      <c r="FG174" s="107"/>
      <c r="FH174" s="107"/>
      <c r="FI174" s="107"/>
      <c r="FJ174" s="107"/>
      <c r="FK174" s="107"/>
      <c r="FL174" s="107"/>
      <c r="FM174" s="107"/>
      <c r="FN174" s="107"/>
      <c r="FO174" s="108"/>
    </row>
    <row r="175" spans="1:172" ht="8.1" customHeight="1" x14ac:dyDescent="0.15">
      <c r="B175" s="56"/>
      <c r="E175" s="133"/>
      <c r="F175" s="134"/>
      <c r="G175" s="134"/>
      <c r="H175" s="134"/>
      <c r="I175" s="134"/>
      <c r="J175" s="134"/>
      <c r="K175" s="134"/>
      <c r="L175" s="134"/>
      <c r="M175" s="134"/>
      <c r="N175" s="135"/>
      <c r="O175" s="127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9"/>
      <c r="AZ175" s="127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  <c r="CR175" s="128"/>
      <c r="CS175" s="128"/>
      <c r="CT175" s="128"/>
      <c r="CU175" s="129"/>
      <c r="CV175" s="187"/>
      <c r="CW175" s="189"/>
      <c r="CX175" s="139"/>
      <c r="CY175" s="140"/>
      <c r="CZ175" s="140"/>
      <c r="DA175" s="140"/>
      <c r="DB175" s="140"/>
      <c r="DC175" s="140"/>
      <c r="DD175" s="140"/>
      <c r="DE175" s="140"/>
      <c r="DF175" s="140"/>
      <c r="DG175" s="140"/>
      <c r="DH175" s="140"/>
      <c r="DI175" s="141"/>
      <c r="DJ175" s="187"/>
      <c r="DK175" s="188"/>
      <c r="DL175" s="188"/>
      <c r="DM175" s="189"/>
      <c r="DN175" s="187"/>
      <c r="DO175" s="188"/>
      <c r="DP175" s="188"/>
      <c r="DQ175" s="189"/>
      <c r="DR175" s="187"/>
      <c r="DS175" s="189"/>
      <c r="DT175" s="139"/>
      <c r="DU175" s="140"/>
      <c r="DV175" s="140"/>
      <c r="DW175" s="140"/>
      <c r="DX175" s="140"/>
      <c r="DY175" s="140"/>
      <c r="DZ175" s="140"/>
      <c r="EA175" s="140"/>
      <c r="EB175" s="140"/>
      <c r="EC175" s="140"/>
      <c r="ED175" s="140"/>
      <c r="EE175" s="141"/>
      <c r="EF175" s="187"/>
      <c r="EG175" s="189"/>
      <c r="EH175" s="139"/>
      <c r="EI175" s="140"/>
      <c r="EJ175" s="140"/>
      <c r="EK175" s="140"/>
      <c r="EL175" s="140"/>
      <c r="EM175" s="140"/>
      <c r="EN175" s="140"/>
      <c r="EO175" s="140"/>
      <c r="EP175" s="140"/>
      <c r="EQ175" s="140"/>
      <c r="ER175" s="140"/>
      <c r="ES175" s="141"/>
      <c r="ET175" s="190"/>
      <c r="EU175" s="191"/>
      <c r="EV175" s="121"/>
      <c r="EW175" s="122"/>
      <c r="EX175" s="122"/>
      <c r="EY175" s="122"/>
      <c r="EZ175" s="122"/>
      <c r="FA175" s="122"/>
      <c r="FB175" s="122"/>
      <c r="FC175" s="123"/>
      <c r="FD175" s="124"/>
      <c r="FE175" s="125"/>
      <c r="FF175" s="125"/>
      <c r="FG175" s="125"/>
      <c r="FH175" s="125"/>
      <c r="FI175" s="125"/>
      <c r="FJ175" s="125"/>
      <c r="FK175" s="125"/>
      <c r="FL175" s="125"/>
      <c r="FM175" s="125"/>
      <c r="FN175" s="125"/>
      <c r="FO175" s="126"/>
    </row>
    <row r="176" spans="1:172" ht="8.1" customHeight="1" x14ac:dyDescent="0.15">
      <c r="A176" s="53">
        <f>A170+1</f>
        <v>22</v>
      </c>
      <c r="B176" s="56">
        <f>IF(E176="",0,1)</f>
        <v>0</v>
      </c>
      <c r="D176" s="33"/>
      <c r="E176" s="147" t="str">
        <f>IF(VLOOKUP($A176,入力シート,2,0)="","",VLOOKUP($A176,入力シート,2,0))</f>
        <v/>
      </c>
      <c r="F176" s="148"/>
      <c r="G176" s="148"/>
      <c r="H176" s="148"/>
      <c r="I176" s="148"/>
      <c r="J176" s="148"/>
      <c r="K176" s="148"/>
      <c r="L176" s="148"/>
      <c r="M176" s="148"/>
      <c r="N176" s="149"/>
      <c r="O176" s="112" t="str">
        <f>IF(VLOOKUP($A176,入力シート,3,0)="","",VLOOKUP($A176,入力シート,3,0))</f>
        <v/>
      </c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4"/>
      <c r="AZ176" s="112" t="str">
        <f>IF(VLOOKUP($A176,入力シート,5,0)="","",VLOOKUP($A176,入力シート,5,0))</f>
        <v/>
      </c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3"/>
      <c r="BR176" s="113"/>
      <c r="BS176" s="113"/>
      <c r="BT176" s="113"/>
      <c r="BU176" s="113"/>
      <c r="BV176" s="113"/>
      <c r="BW176" s="113"/>
      <c r="BX176" s="113"/>
      <c r="BY176" s="113"/>
      <c r="BZ176" s="113"/>
      <c r="CA176" s="113"/>
      <c r="CB176" s="113"/>
      <c r="CC176" s="113"/>
      <c r="CD176" s="113"/>
      <c r="CE176" s="113"/>
      <c r="CF176" s="113"/>
      <c r="CG176" s="113"/>
      <c r="CH176" s="113"/>
      <c r="CI176" s="113"/>
      <c r="CJ176" s="113"/>
      <c r="CK176" s="113"/>
      <c r="CL176" s="113"/>
      <c r="CM176" s="113"/>
      <c r="CN176" s="113"/>
      <c r="CO176" s="113"/>
      <c r="CP176" s="113"/>
      <c r="CQ176" s="113"/>
      <c r="CR176" s="113"/>
      <c r="CS176" s="113"/>
      <c r="CT176" s="113"/>
      <c r="CU176" s="114"/>
      <c r="CV176" s="153" t="str">
        <f>IF(OR(CX176="",CX176=0),"",IF(CX176&gt;43585,5,IF(CX176&gt;32515,4,3)))</f>
        <v/>
      </c>
      <c r="CW176" s="176"/>
      <c r="CX176" s="83" t="str">
        <f>IF(VLOOKUP($A176,入力シート,6,0)="","",VLOOKUP($A176,入力シート,6,0))</f>
        <v/>
      </c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5"/>
      <c r="DJ176" s="153" t="str">
        <f>IF(VLOOKUP($A176,入力シート,7,0)="","",VLOOKUP($A176,入力シート,7,0))</f>
        <v/>
      </c>
      <c r="DK176" s="77"/>
      <c r="DL176" s="77"/>
      <c r="DM176" s="176"/>
      <c r="DN176" s="153" t="str">
        <f>IF(VLOOKUP($A176,入力シート,8,0)="","",VLOOKUP($A176,入力シート,8,0))</f>
        <v/>
      </c>
      <c r="DO176" s="77"/>
      <c r="DP176" s="77"/>
      <c r="DQ176" s="176"/>
      <c r="DR176" s="153" t="str">
        <f>IF(OR(DT176="",DT176=0),"",IF(DT176&gt;43585,5,IF(DT176&gt;32515,4,3)))</f>
        <v/>
      </c>
      <c r="DS176" s="176"/>
      <c r="DT176" s="83" t="str">
        <f>IF(VLOOKUP($A176,入力シート,9,0)="","",VLOOKUP($A176,入力シート,9,0))</f>
        <v/>
      </c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5"/>
      <c r="EF176" s="153" t="str">
        <f>IF(OR(EH176="",EH176=0),"",IF(EH176&gt;43585,5,IF(EH176&gt;32515,4,3)))</f>
        <v/>
      </c>
      <c r="EG176" s="176"/>
      <c r="EH176" s="83" t="str">
        <f>IF(VLOOKUP($A176,入力シート,10,0)="","",VLOOKUP($A176,入力シート,10,0))</f>
        <v/>
      </c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5"/>
      <c r="ET176" s="180" t="str">
        <f>IF(OR(EV176="",EV176=0),"",IF(EV176&gt;43585,5,IF(EV176&gt;32515,4,3)))</f>
        <v/>
      </c>
      <c r="EU176" s="181"/>
      <c r="EV176" s="94" t="str">
        <f>IF(VLOOKUP($A176,入力シート,11,0)="","",VLOOKUP($A176,入力シート,11,0))</f>
        <v/>
      </c>
      <c r="EW176" s="95"/>
      <c r="EX176" s="95"/>
      <c r="EY176" s="95"/>
      <c r="EZ176" s="95"/>
      <c r="FA176" s="95"/>
      <c r="FB176" s="95"/>
      <c r="FC176" s="96"/>
      <c r="FD176" s="103" t="str">
        <f>IF(VLOOKUP($A176,入力シート,12,0)="","",VLOOKUP($A176,入力シート,12,0))</f>
        <v/>
      </c>
      <c r="FE176" s="104"/>
      <c r="FF176" s="104"/>
      <c r="FG176" s="104"/>
      <c r="FH176" s="104"/>
      <c r="FI176" s="104"/>
      <c r="FJ176" s="104"/>
      <c r="FK176" s="104"/>
      <c r="FL176" s="104"/>
      <c r="FM176" s="104"/>
      <c r="FN176" s="104"/>
      <c r="FO176" s="105"/>
      <c r="FP176" s="31"/>
    </row>
    <row r="177" spans="1:172" ht="8.1" customHeight="1" x14ac:dyDescent="0.15">
      <c r="D177" s="33"/>
      <c r="E177" s="130"/>
      <c r="F177" s="131"/>
      <c r="G177" s="131"/>
      <c r="H177" s="131"/>
      <c r="I177" s="131"/>
      <c r="J177" s="131"/>
      <c r="K177" s="131"/>
      <c r="L177" s="131"/>
      <c r="M177" s="131"/>
      <c r="N177" s="132"/>
      <c r="O177" s="115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7"/>
      <c r="AZ177" s="127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  <c r="CR177" s="128"/>
      <c r="CS177" s="128"/>
      <c r="CT177" s="128"/>
      <c r="CU177" s="129"/>
      <c r="CV177" s="142"/>
      <c r="CW177" s="177"/>
      <c r="CX177" s="86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8"/>
      <c r="DJ177" s="142"/>
      <c r="DK177" s="136"/>
      <c r="DL177" s="136"/>
      <c r="DM177" s="177"/>
      <c r="DN177" s="142"/>
      <c r="DO177" s="136"/>
      <c r="DP177" s="136"/>
      <c r="DQ177" s="177"/>
      <c r="DR177" s="142"/>
      <c r="DS177" s="177"/>
      <c r="DT177" s="86"/>
      <c r="DU177" s="87"/>
      <c r="DV177" s="87"/>
      <c r="DW177" s="87"/>
      <c r="DX177" s="87"/>
      <c r="DY177" s="87"/>
      <c r="DZ177" s="87"/>
      <c r="EA177" s="87"/>
      <c r="EB177" s="87"/>
      <c r="EC177" s="87"/>
      <c r="ED177" s="87"/>
      <c r="EE177" s="88"/>
      <c r="EF177" s="142"/>
      <c r="EG177" s="177"/>
      <c r="EH177" s="86"/>
      <c r="EI177" s="87"/>
      <c r="EJ177" s="87"/>
      <c r="EK177" s="87"/>
      <c r="EL177" s="87"/>
      <c r="EM177" s="87"/>
      <c r="EN177" s="87"/>
      <c r="EO177" s="87"/>
      <c r="EP177" s="87"/>
      <c r="EQ177" s="87"/>
      <c r="ER177" s="87"/>
      <c r="ES177" s="88"/>
      <c r="ET177" s="182"/>
      <c r="EU177" s="183"/>
      <c r="EV177" s="97"/>
      <c r="EW177" s="98"/>
      <c r="EX177" s="98"/>
      <c r="EY177" s="98"/>
      <c r="EZ177" s="98"/>
      <c r="FA177" s="98"/>
      <c r="FB177" s="98"/>
      <c r="FC177" s="99"/>
      <c r="FD177" s="106"/>
      <c r="FE177" s="107"/>
      <c r="FF177" s="107"/>
      <c r="FG177" s="107"/>
      <c r="FH177" s="107"/>
      <c r="FI177" s="107"/>
      <c r="FJ177" s="107"/>
      <c r="FK177" s="107"/>
      <c r="FL177" s="107"/>
      <c r="FM177" s="107"/>
      <c r="FN177" s="107"/>
      <c r="FO177" s="108"/>
    </row>
    <row r="178" spans="1:172" ht="8.1" customHeight="1" x14ac:dyDescent="0.15">
      <c r="D178" s="33"/>
      <c r="E178" s="130"/>
      <c r="F178" s="131"/>
      <c r="G178" s="131"/>
      <c r="H178" s="131"/>
      <c r="I178" s="131"/>
      <c r="J178" s="131"/>
      <c r="K178" s="131"/>
      <c r="L178" s="131"/>
      <c r="M178" s="131"/>
      <c r="N178" s="132"/>
      <c r="O178" s="115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7"/>
      <c r="AZ178" s="112" t="str">
        <f>IF(VLOOKUP($A176,入力シート,4,0)="","",VLOOKUP($A176,入力シート,4,0))</f>
        <v/>
      </c>
      <c r="BA178" s="113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13"/>
      <c r="BL178" s="113"/>
      <c r="BM178" s="113"/>
      <c r="BN178" s="113"/>
      <c r="BO178" s="113"/>
      <c r="BP178" s="113"/>
      <c r="BQ178" s="113"/>
      <c r="BR178" s="113"/>
      <c r="BS178" s="113"/>
      <c r="BT178" s="113"/>
      <c r="BU178" s="113"/>
      <c r="BV178" s="113"/>
      <c r="BW178" s="113"/>
      <c r="BX178" s="113"/>
      <c r="BY178" s="113"/>
      <c r="BZ178" s="113"/>
      <c r="CA178" s="113"/>
      <c r="CB178" s="113"/>
      <c r="CC178" s="113"/>
      <c r="CD178" s="113"/>
      <c r="CE178" s="113"/>
      <c r="CF178" s="113"/>
      <c r="CG178" s="113"/>
      <c r="CH178" s="113"/>
      <c r="CI178" s="113"/>
      <c r="CJ178" s="113"/>
      <c r="CK178" s="113"/>
      <c r="CL178" s="113"/>
      <c r="CM178" s="113"/>
      <c r="CN178" s="113"/>
      <c r="CO178" s="113"/>
      <c r="CP178" s="113"/>
      <c r="CQ178" s="113"/>
      <c r="CR178" s="113"/>
      <c r="CS178" s="113"/>
      <c r="CT178" s="113"/>
      <c r="CU178" s="114"/>
      <c r="CV178" s="142"/>
      <c r="CW178" s="177"/>
      <c r="CX178" s="86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8"/>
      <c r="DJ178" s="142"/>
      <c r="DK178" s="136"/>
      <c r="DL178" s="136"/>
      <c r="DM178" s="177"/>
      <c r="DN178" s="142"/>
      <c r="DO178" s="136"/>
      <c r="DP178" s="136"/>
      <c r="DQ178" s="177"/>
      <c r="DR178" s="142"/>
      <c r="DS178" s="177"/>
      <c r="DT178" s="86"/>
      <c r="DU178" s="87"/>
      <c r="DV178" s="87"/>
      <c r="DW178" s="87"/>
      <c r="DX178" s="87"/>
      <c r="DY178" s="87"/>
      <c r="DZ178" s="87"/>
      <c r="EA178" s="87"/>
      <c r="EB178" s="87"/>
      <c r="EC178" s="87"/>
      <c r="ED178" s="87"/>
      <c r="EE178" s="88"/>
      <c r="EF178" s="142"/>
      <c r="EG178" s="177"/>
      <c r="EH178" s="86"/>
      <c r="EI178" s="87"/>
      <c r="EJ178" s="87"/>
      <c r="EK178" s="87"/>
      <c r="EL178" s="87"/>
      <c r="EM178" s="87"/>
      <c r="EN178" s="87"/>
      <c r="EO178" s="87"/>
      <c r="EP178" s="87"/>
      <c r="EQ178" s="87"/>
      <c r="ER178" s="87"/>
      <c r="ES178" s="88"/>
      <c r="ET178" s="182"/>
      <c r="EU178" s="183"/>
      <c r="EV178" s="97"/>
      <c r="EW178" s="98"/>
      <c r="EX178" s="98"/>
      <c r="EY178" s="98"/>
      <c r="EZ178" s="98"/>
      <c r="FA178" s="98"/>
      <c r="FB178" s="98"/>
      <c r="FC178" s="99"/>
      <c r="FD178" s="106"/>
      <c r="FE178" s="107"/>
      <c r="FF178" s="107"/>
      <c r="FG178" s="107"/>
      <c r="FH178" s="107"/>
      <c r="FI178" s="107"/>
      <c r="FJ178" s="107"/>
      <c r="FK178" s="107"/>
      <c r="FL178" s="107"/>
      <c r="FM178" s="107"/>
      <c r="FN178" s="107"/>
      <c r="FO178" s="108"/>
    </row>
    <row r="179" spans="1:172" ht="8.1" customHeight="1" x14ac:dyDescent="0.15">
      <c r="D179" s="33"/>
      <c r="E179" s="130"/>
      <c r="F179" s="131"/>
      <c r="G179" s="131"/>
      <c r="H179" s="131"/>
      <c r="I179" s="131"/>
      <c r="J179" s="131"/>
      <c r="K179" s="131"/>
      <c r="L179" s="131"/>
      <c r="M179" s="131"/>
      <c r="N179" s="132"/>
      <c r="O179" s="115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7"/>
      <c r="AZ179" s="115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7"/>
      <c r="CV179" s="142"/>
      <c r="CW179" s="177"/>
      <c r="CX179" s="86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8"/>
      <c r="DJ179" s="142"/>
      <c r="DK179" s="136"/>
      <c r="DL179" s="136"/>
      <c r="DM179" s="177"/>
      <c r="DN179" s="142"/>
      <c r="DO179" s="136"/>
      <c r="DP179" s="136"/>
      <c r="DQ179" s="177"/>
      <c r="DR179" s="142"/>
      <c r="DS179" s="177"/>
      <c r="DT179" s="86"/>
      <c r="DU179" s="87"/>
      <c r="DV179" s="87"/>
      <c r="DW179" s="87"/>
      <c r="DX179" s="87"/>
      <c r="DY179" s="87"/>
      <c r="DZ179" s="87"/>
      <c r="EA179" s="87"/>
      <c r="EB179" s="87"/>
      <c r="EC179" s="87"/>
      <c r="ED179" s="87"/>
      <c r="EE179" s="88"/>
      <c r="EF179" s="142"/>
      <c r="EG179" s="177"/>
      <c r="EH179" s="86"/>
      <c r="EI179" s="87"/>
      <c r="EJ179" s="87"/>
      <c r="EK179" s="87"/>
      <c r="EL179" s="87"/>
      <c r="EM179" s="87"/>
      <c r="EN179" s="87"/>
      <c r="EO179" s="87"/>
      <c r="EP179" s="87"/>
      <c r="EQ179" s="87"/>
      <c r="ER179" s="87"/>
      <c r="ES179" s="88"/>
      <c r="ET179" s="182"/>
      <c r="EU179" s="183"/>
      <c r="EV179" s="97"/>
      <c r="EW179" s="98"/>
      <c r="EX179" s="98"/>
      <c r="EY179" s="98"/>
      <c r="EZ179" s="98"/>
      <c r="FA179" s="98"/>
      <c r="FB179" s="98"/>
      <c r="FC179" s="99"/>
      <c r="FD179" s="106"/>
      <c r="FE179" s="107"/>
      <c r="FF179" s="107"/>
      <c r="FG179" s="107"/>
      <c r="FH179" s="107"/>
      <c r="FI179" s="107"/>
      <c r="FJ179" s="107"/>
      <c r="FK179" s="107"/>
      <c r="FL179" s="107"/>
      <c r="FM179" s="107"/>
      <c r="FN179" s="107"/>
      <c r="FO179" s="108"/>
    </row>
    <row r="180" spans="1:172" ht="8.1" customHeight="1" x14ac:dyDescent="0.15">
      <c r="D180" s="33"/>
      <c r="E180" s="130"/>
      <c r="F180" s="131"/>
      <c r="G180" s="131"/>
      <c r="H180" s="131"/>
      <c r="I180" s="131"/>
      <c r="J180" s="131"/>
      <c r="K180" s="131"/>
      <c r="L180" s="131"/>
      <c r="M180" s="131"/>
      <c r="N180" s="132"/>
      <c r="O180" s="115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7"/>
      <c r="AZ180" s="115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7"/>
      <c r="CV180" s="142"/>
      <c r="CW180" s="177"/>
      <c r="CX180" s="86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8"/>
      <c r="DJ180" s="142"/>
      <c r="DK180" s="136"/>
      <c r="DL180" s="136"/>
      <c r="DM180" s="177"/>
      <c r="DN180" s="142"/>
      <c r="DO180" s="136"/>
      <c r="DP180" s="136"/>
      <c r="DQ180" s="177"/>
      <c r="DR180" s="142"/>
      <c r="DS180" s="177"/>
      <c r="DT180" s="86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8"/>
      <c r="EF180" s="142"/>
      <c r="EG180" s="177"/>
      <c r="EH180" s="86"/>
      <c r="EI180" s="87"/>
      <c r="EJ180" s="87"/>
      <c r="EK180" s="87"/>
      <c r="EL180" s="87"/>
      <c r="EM180" s="87"/>
      <c r="EN180" s="87"/>
      <c r="EO180" s="87"/>
      <c r="EP180" s="87"/>
      <c r="EQ180" s="87"/>
      <c r="ER180" s="87"/>
      <c r="ES180" s="88"/>
      <c r="ET180" s="182"/>
      <c r="EU180" s="183"/>
      <c r="EV180" s="97"/>
      <c r="EW180" s="98"/>
      <c r="EX180" s="98"/>
      <c r="EY180" s="98"/>
      <c r="EZ180" s="98"/>
      <c r="FA180" s="98"/>
      <c r="FB180" s="98"/>
      <c r="FC180" s="99"/>
      <c r="FD180" s="106"/>
      <c r="FE180" s="107"/>
      <c r="FF180" s="107"/>
      <c r="FG180" s="107"/>
      <c r="FH180" s="107"/>
      <c r="FI180" s="107"/>
      <c r="FJ180" s="107"/>
      <c r="FK180" s="107"/>
      <c r="FL180" s="107"/>
      <c r="FM180" s="107"/>
      <c r="FN180" s="107"/>
      <c r="FO180" s="108"/>
    </row>
    <row r="181" spans="1:172" ht="8.1" customHeight="1" x14ac:dyDescent="0.15">
      <c r="B181" s="56"/>
      <c r="E181" s="133"/>
      <c r="F181" s="134"/>
      <c r="G181" s="134"/>
      <c r="H181" s="134"/>
      <c r="I181" s="134"/>
      <c r="J181" s="134"/>
      <c r="K181" s="134"/>
      <c r="L181" s="134"/>
      <c r="M181" s="134"/>
      <c r="N181" s="135"/>
      <c r="O181" s="127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9"/>
      <c r="AZ181" s="127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9"/>
      <c r="CV181" s="187"/>
      <c r="CW181" s="189"/>
      <c r="CX181" s="139"/>
      <c r="CY181" s="140"/>
      <c r="CZ181" s="140"/>
      <c r="DA181" s="140"/>
      <c r="DB181" s="140"/>
      <c r="DC181" s="140"/>
      <c r="DD181" s="140"/>
      <c r="DE181" s="140"/>
      <c r="DF181" s="140"/>
      <c r="DG181" s="140"/>
      <c r="DH181" s="140"/>
      <c r="DI181" s="141"/>
      <c r="DJ181" s="187"/>
      <c r="DK181" s="188"/>
      <c r="DL181" s="188"/>
      <c r="DM181" s="189"/>
      <c r="DN181" s="187"/>
      <c r="DO181" s="188"/>
      <c r="DP181" s="188"/>
      <c r="DQ181" s="189"/>
      <c r="DR181" s="187"/>
      <c r="DS181" s="189"/>
      <c r="DT181" s="139"/>
      <c r="DU181" s="140"/>
      <c r="DV181" s="140"/>
      <c r="DW181" s="140"/>
      <c r="DX181" s="140"/>
      <c r="DY181" s="140"/>
      <c r="DZ181" s="140"/>
      <c r="EA181" s="140"/>
      <c r="EB181" s="140"/>
      <c r="EC181" s="140"/>
      <c r="ED181" s="140"/>
      <c r="EE181" s="141"/>
      <c r="EF181" s="187"/>
      <c r="EG181" s="189"/>
      <c r="EH181" s="139"/>
      <c r="EI181" s="140"/>
      <c r="EJ181" s="140"/>
      <c r="EK181" s="140"/>
      <c r="EL181" s="140"/>
      <c r="EM181" s="140"/>
      <c r="EN181" s="140"/>
      <c r="EO181" s="140"/>
      <c r="EP181" s="140"/>
      <c r="EQ181" s="140"/>
      <c r="ER181" s="140"/>
      <c r="ES181" s="141"/>
      <c r="ET181" s="190"/>
      <c r="EU181" s="191"/>
      <c r="EV181" s="121"/>
      <c r="EW181" s="122"/>
      <c r="EX181" s="122"/>
      <c r="EY181" s="122"/>
      <c r="EZ181" s="122"/>
      <c r="FA181" s="122"/>
      <c r="FB181" s="122"/>
      <c r="FC181" s="123"/>
      <c r="FD181" s="124"/>
      <c r="FE181" s="125"/>
      <c r="FF181" s="125"/>
      <c r="FG181" s="125"/>
      <c r="FH181" s="125"/>
      <c r="FI181" s="125"/>
      <c r="FJ181" s="125"/>
      <c r="FK181" s="125"/>
      <c r="FL181" s="125"/>
      <c r="FM181" s="125"/>
      <c r="FN181" s="125"/>
      <c r="FO181" s="126"/>
    </row>
    <row r="182" spans="1:172" ht="8.1" customHeight="1" x14ac:dyDescent="0.15">
      <c r="A182" s="53">
        <f>A176+1</f>
        <v>23</v>
      </c>
      <c r="B182" s="56">
        <f>IF(E182="",0,1)</f>
        <v>0</v>
      </c>
      <c r="D182" s="33"/>
      <c r="E182" s="147" t="str">
        <f>IF(VLOOKUP($A182,入力シート,2,0)="","",VLOOKUP($A182,入力シート,2,0))</f>
        <v/>
      </c>
      <c r="F182" s="148"/>
      <c r="G182" s="148"/>
      <c r="H182" s="148"/>
      <c r="I182" s="148"/>
      <c r="J182" s="148"/>
      <c r="K182" s="148"/>
      <c r="L182" s="148"/>
      <c r="M182" s="148"/>
      <c r="N182" s="149"/>
      <c r="O182" s="112" t="str">
        <f>IF(VLOOKUP($A182,入力シート,3,0)="","",VLOOKUP($A182,入力シート,3,0))</f>
        <v/>
      </c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4"/>
      <c r="AZ182" s="112" t="str">
        <f>IF(VLOOKUP($A182,入力シート,5,0)="","",VLOOKUP($A182,入力シート,5,0))</f>
        <v/>
      </c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113"/>
      <c r="BR182" s="113"/>
      <c r="BS182" s="113"/>
      <c r="BT182" s="113"/>
      <c r="BU182" s="113"/>
      <c r="BV182" s="113"/>
      <c r="BW182" s="113"/>
      <c r="BX182" s="113"/>
      <c r="BY182" s="113"/>
      <c r="BZ182" s="113"/>
      <c r="CA182" s="113"/>
      <c r="CB182" s="113"/>
      <c r="CC182" s="113"/>
      <c r="CD182" s="113"/>
      <c r="CE182" s="113"/>
      <c r="CF182" s="113"/>
      <c r="CG182" s="113"/>
      <c r="CH182" s="113"/>
      <c r="CI182" s="113"/>
      <c r="CJ182" s="113"/>
      <c r="CK182" s="113"/>
      <c r="CL182" s="113"/>
      <c r="CM182" s="113"/>
      <c r="CN182" s="113"/>
      <c r="CO182" s="113"/>
      <c r="CP182" s="113"/>
      <c r="CQ182" s="113"/>
      <c r="CR182" s="113"/>
      <c r="CS182" s="113"/>
      <c r="CT182" s="113"/>
      <c r="CU182" s="114"/>
      <c r="CV182" s="153" t="str">
        <f>IF(OR(CX182="",CX182=0),"",IF(CX182&gt;43585,5,IF(CX182&gt;32515,4,3)))</f>
        <v/>
      </c>
      <c r="CW182" s="176"/>
      <c r="CX182" s="83" t="str">
        <f>IF(VLOOKUP($A182,入力シート,6,0)="","",VLOOKUP($A182,入力シート,6,0))</f>
        <v/>
      </c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5"/>
      <c r="DJ182" s="153" t="str">
        <f>IF(VLOOKUP($A182,入力シート,7,0)="","",VLOOKUP($A182,入力シート,7,0))</f>
        <v/>
      </c>
      <c r="DK182" s="77"/>
      <c r="DL182" s="77"/>
      <c r="DM182" s="176"/>
      <c r="DN182" s="153" t="str">
        <f>IF(VLOOKUP($A182,入力シート,8,0)="","",VLOOKUP($A182,入力シート,8,0))</f>
        <v/>
      </c>
      <c r="DO182" s="77"/>
      <c r="DP182" s="77"/>
      <c r="DQ182" s="176"/>
      <c r="DR182" s="153" t="str">
        <f>IF(OR(DT182="",DT182=0),"",IF(DT182&gt;43585,5,IF(DT182&gt;32515,4,3)))</f>
        <v/>
      </c>
      <c r="DS182" s="176"/>
      <c r="DT182" s="83" t="str">
        <f>IF(VLOOKUP($A182,入力シート,9,0)="","",VLOOKUP($A182,入力シート,9,0))</f>
        <v/>
      </c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5"/>
      <c r="EF182" s="153" t="str">
        <f>IF(OR(EH182="",EH182=0),"",IF(EH182&gt;43585,5,IF(EH182&gt;32515,4,3)))</f>
        <v/>
      </c>
      <c r="EG182" s="176"/>
      <c r="EH182" s="83" t="str">
        <f>IF(VLOOKUP($A182,入力シート,10,0)="","",VLOOKUP($A182,入力シート,10,0))</f>
        <v/>
      </c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5"/>
      <c r="ET182" s="180" t="str">
        <f>IF(OR(EV182="",EV182=0),"",IF(EV182&gt;43585,5,IF(EV182&gt;32515,4,3)))</f>
        <v/>
      </c>
      <c r="EU182" s="181"/>
      <c r="EV182" s="94" t="str">
        <f>IF(VLOOKUP($A182,入力シート,11,0)="","",VLOOKUP($A182,入力シート,11,0))</f>
        <v/>
      </c>
      <c r="EW182" s="95"/>
      <c r="EX182" s="95"/>
      <c r="EY182" s="95"/>
      <c r="EZ182" s="95"/>
      <c r="FA182" s="95"/>
      <c r="FB182" s="95"/>
      <c r="FC182" s="96"/>
      <c r="FD182" s="103" t="str">
        <f>IF(VLOOKUP($A182,入力シート,12,0)="","",VLOOKUP($A182,入力シート,12,0))</f>
        <v/>
      </c>
      <c r="FE182" s="104"/>
      <c r="FF182" s="104"/>
      <c r="FG182" s="104"/>
      <c r="FH182" s="104"/>
      <c r="FI182" s="104"/>
      <c r="FJ182" s="104"/>
      <c r="FK182" s="104"/>
      <c r="FL182" s="104"/>
      <c r="FM182" s="104"/>
      <c r="FN182" s="104"/>
      <c r="FO182" s="105"/>
      <c r="FP182" s="31"/>
    </row>
    <row r="183" spans="1:172" ht="8.1" customHeight="1" x14ac:dyDescent="0.15">
      <c r="D183" s="33"/>
      <c r="E183" s="130"/>
      <c r="F183" s="131"/>
      <c r="G183" s="131"/>
      <c r="H183" s="131"/>
      <c r="I183" s="131"/>
      <c r="J183" s="131"/>
      <c r="K183" s="131"/>
      <c r="L183" s="131"/>
      <c r="M183" s="131"/>
      <c r="N183" s="132"/>
      <c r="O183" s="115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7"/>
      <c r="AZ183" s="127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  <c r="CU183" s="129"/>
      <c r="CV183" s="142"/>
      <c r="CW183" s="177"/>
      <c r="CX183" s="86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8"/>
      <c r="DJ183" s="142"/>
      <c r="DK183" s="136"/>
      <c r="DL183" s="136"/>
      <c r="DM183" s="177"/>
      <c r="DN183" s="142"/>
      <c r="DO183" s="136"/>
      <c r="DP183" s="136"/>
      <c r="DQ183" s="177"/>
      <c r="DR183" s="142"/>
      <c r="DS183" s="177"/>
      <c r="DT183" s="86"/>
      <c r="DU183" s="87"/>
      <c r="DV183" s="87"/>
      <c r="DW183" s="87"/>
      <c r="DX183" s="87"/>
      <c r="DY183" s="87"/>
      <c r="DZ183" s="87"/>
      <c r="EA183" s="87"/>
      <c r="EB183" s="87"/>
      <c r="EC183" s="87"/>
      <c r="ED183" s="87"/>
      <c r="EE183" s="88"/>
      <c r="EF183" s="142"/>
      <c r="EG183" s="177"/>
      <c r="EH183" s="86"/>
      <c r="EI183" s="87"/>
      <c r="EJ183" s="87"/>
      <c r="EK183" s="87"/>
      <c r="EL183" s="87"/>
      <c r="EM183" s="87"/>
      <c r="EN183" s="87"/>
      <c r="EO183" s="87"/>
      <c r="EP183" s="87"/>
      <c r="EQ183" s="87"/>
      <c r="ER183" s="87"/>
      <c r="ES183" s="88"/>
      <c r="ET183" s="182"/>
      <c r="EU183" s="183"/>
      <c r="EV183" s="97"/>
      <c r="EW183" s="98"/>
      <c r="EX183" s="98"/>
      <c r="EY183" s="98"/>
      <c r="EZ183" s="98"/>
      <c r="FA183" s="98"/>
      <c r="FB183" s="98"/>
      <c r="FC183" s="99"/>
      <c r="FD183" s="106"/>
      <c r="FE183" s="107"/>
      <c r="FF183" s="107"/>
      <c r="FG183" s="107"/>
      <c r="FH183" s="107"/>
      <c r="FI183" s="107"/>
      <c r="FJ183" s="107"/>
      <c r="FK183" s="107"/>
      <c r="FL183" s="107"/>
      <c r="FM183" s="107"/>
      <c r="FN183" s="107"/>
      <c r="FO183" s="108"/>
    </row>
    <row r="184" spans="1:172" ht="8.1" customHeight="1" x14ac:dyDescent="0.15">
      <c r="D184" s="33"/>
      <c r="E184" s="130"/>
      <c r="F184" s="131"/>
      <c r="G184" s="131"/>
      <c r="H184" s="131"/>
      <c r="I184" s="131"/>
      <c r="J184" s="131"/>
      <c r="K184" s="131"/>
      <c r="L184" s="131"/>
      <c r="M184" s="131"/>
      <c r="N184" s="132"/>
      <c r="O184" s="115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7"/>
      <c r="AZ184" s="112" t="str">
        <f>IF(VLOOKUP($A182,入力シート,4,0)="","",VLOOKUP($A182,入力シート,4,0))</f>
        <v/>
      </c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  <c r="BZ184" s="113"/>
      <c r="CA184" s="113"/>
      <c r="CB184" s="113"/>
      <c r="CC184" s="113"/>
      <c r="CD184" s="113"/>
      <c r="CE184" s="113"/>
      <c r="CF184" s="113"/>
      <c r="CG184" s="113"/>
      <c r="CH184" s="113"/>
      <c r="CI184" s="113"/>
      <c r="CJ184" s="113"/>
      <c r="CK184" s="113"/>
      <c r="CL184" s="113"/>
      <c r="CM184" s="113"/>
      <c r="CN184" s="113"/>
      <c r="CO184" s="113"/>
      <c r="CP184" s="113"/>
      <c r="CQ184" s="113"/>
      <c r="CR184" s="113"/>
      <c r="CS184" s="113"/>
      <c r="CT184" s="113"/>
      <c r="CU184" s="114"/>
      <c r="CV184" s="142"/>
      <c r="CW184" s="177"/>
      <c r="CX184" s="86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8"/>
      <c r="DJ184" s="142"/>
      <c r="DK184" s="136"/>
      <c r="DL184" s="136"/>
      <c r="DM184" s="177"/>
      <c r="DN184" s="142"/>
      <c r="DO184" s="136"/>
      <c r="DP184" s="136"/>
      <c r="DQ184" s="177"/>
      <c r="DR184" s="142"/>
      <c r="DS184" s="177"/>
      <c r="DT184" s="86"/>
      <c r="DU184" s="87"/>
      <c r="DV184" s="87"/>
      <c r="DW184" s="87"/>
      <c r="DX184" s="87"/>
      <c r="DY184" s="87"/>
      <c r="DZ184" s="87"/>
      <c r="EA184" s="87"/>
      <c r="EB184" s="87"/>
      <c r="EC184" s="87"/>
      <c r="ED184" s="87"/>
      <c r="EE184" s="88"/>
      <c r="EF184" s="142"/>
      <c r="EG184" s="177"/>
      <c r="EH184" s="86"/>
      <c r="EI184" s="87"/>
      <c r="EJ184" s="87"/>
      <c r="EK184" s="87"/>
      <c r="EL184" s="87"/>
      <c r="EM184" s="87"/>
      <c r="EN184" s="87"/>
      <c r="EO184" s="87"/>
      <c r="EP184" s="87"/>
      <c r="EQ184" s="87"/>
      <c r="ER184" s="87"/>
      <c r="ES184" s="88"/>
      <c r="ET184" s="182"/>
      <c r="EU184" s="183"/>
      <c r="EV184" s="97"/>
      <c r="EW184" s="98"/>
      <c r="EX184" s="98"/>
      <c r="EY184" s="98"/>
      <c r="EZ184" s="98"/>
      <c r="FA184" s="98"/>
      <c r="FB184" s="98"/>
      <c r="FC184" s="99"/>
      <c r="FD184" s="106"/>
      <c r="FE184" s="107"/>
      <c r="FF184" s="107"/>
      <c r="FG184" s="107"/>
      <c r="FH184" s="107"/>
      <c r="FI184" s="107"/>
      <c r="FJ184" s="107"/>
      <c r="FK184" s="107"/>
      <c r="FL184" s="107"/>
      <c r="FM184" s="107"/>
      <c r="FN184" s="107"/>
      <c r="FO184" s="108"/>
    </row>
    <row r="185" spans="1:172" ht="8.1" customHeight="1" x14ac:dyDescent="0.15">
      <c r="D185" s="33"/>
      <c r="E185" s="130"/>
      <c r="F185" s="131"/>
      <c r="G185" s="131"/>
      <c r="H185" s="131"/>
      <c r="I185" s="131"/>
      <c r="J185" s="131"/>
      <c r="K185" s="131"/>
      <c r="L185" s="131"/>
      <c r="M185" s="131"/>
      <c r="N185" s="132"/>
      <c r="O185" s="115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7"/>
      <c r="AZ185" s="115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7"/>
      <c r="CV185" s="142"/>
      <c r="CW185" s="177"/>
      <c r="CX185" s="86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8"/>
      <c r="DJ185" s="142"/>
      <c r="DK185" s="136"/>
      <c r="DL185" s="136"/>
      <c r="DM185" s="177"/>
      <c r="DN185" s="142"/>
      <c r="DO185" s="136"/>
      <c r="DP185" s="136"/>
      <c r="DQ185" s="177"/>
      <c r="DR185" s="142"/>
      <c r="DS185" s="177"/>
      <c r="DT185" s="86"/>
      <c r="DU185" s="87"/>
      <c r="DV185" s="87"/>
      <c r="DW185" s="87"/>
      <c r="DX185" s="87"/>
      <c r="DY185" s="87"/>
      <c r="DZ185" s="87"/>
      <c r="EA185" s="87"/>
      <c r="EB185" s="87"/>
      <c r="EC185" s="87"/>
      <c r="ED185" s="87"/>
      <c r="EE185" s="88"/>
      <c r="EF185" s="142"/>
      <c r="EG185" s="177"/>
      <c r="EH185" s="86"/>
      <c r="EI185" s="87"/>
      <c r="EJ185" s="87"/>
      <c r="EK185" s="87"/>
      <c r="EL185" s="87"/>
      <c r="EM185" s="87"/>
      <c r="EN185" s="87"/>
      <c r="EO185" s="87"/>
      <c r="EP185" s="87"/>
      <c r="EQ185" s="87"/>
      <c r="ER185" s="87"/>
      <c r="ES185" s="88"/>
      <c r="ET185" s="182"/>
      <c r="EU185" s="183"/>
      <c r="EV185" s="97"/>
      <c r="EW185" s="98"/>
      <c r="EX185" s="98"/>
      <c r="EY185" s="98"/>
      <c r="EZ185" s="98"/>
      <c r="FA185" s="98"/>
      <c r="FB185" s="98"/>
      <c r="FC185" s="99"/>
      <c r="FD185" s="106"/>
      <c r="FE185" s="107"/>
      <c r="FF185" s="107"/>
      <c r="FG185" s="107"/>
      <c r="FH185" s="107"/>
      <c r="FI185" s="107"/>
      <c r="FJ185" s="107"/>
      <c r="FK185" s="107"/>
      <c r="FL185" s="107"/>
      <c r="FM185" s="107"/>
      <c r="FN185" s="107"/>
      <c r="FO185" s="108"/>
    </row>
    <row r="186" spans="1:172" ht="8.1" customHeight="1" x14ac:dyDescent="0.15">
      <c r="D186" s="33"/>
      <c r="E186" s="130"/>
      <c r="F186" s="131"/>
      <c r="G186" s="131"/>
      <c r="H186" s="131"/>
      <c r="I186" s="131"/>
      <c r="J186" s="131"/>
      <c r="K186" s="131"/>
      <c r="L186" s="131"/>
      <c r="M186" s="131"/>
      <c r="N186" s="132"/>
      <c r="O186" s="115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7"/>
      <c r="AZ186" s="115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7"/>
      <c r="CV186" s="142"/>
      <c r="CW186" s="177"/>
      <c r="CX186" s="86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8"/>
      <c r="DJ186" s="142"/>
      <c r="DK186" s="136"/>
      <c r="DL186" s="136"/>
      <c r="DM186" s="177"/>
      <c r="DN186" s="142"/>
      <c r="DO186" s="136"/>
      <c r="DP186" s="136"/>
      <c r="DQ186" s="177"/>
      <c r="DR186" s="142"/>
      <c r="DS186" s="177"/>
      <c r="DT186" s="86"/>
      <c r="DU186" s="87"/>
      <c r="DV186" s="87"/>
      <c r="DW186" s="87"/>
      <c r="DX186" s="87"/>
      <c r="DY186" s="87"/>
      <c r="DZ186" s="87"/>
      <c r="EA186" s="87"/>
      <c r="EB186" s="87"/>
      <c r="EC186" s="87"/>
      <c r="ED186" s="87"/>
      <c r="EE186" s="88"/>
      <c r="EF186" s="142"/>
      <c r="EG186" s="177"/>
      <c r="EH186" s="86"/>
      <c r="EI186" s="87"/>
      <c r="EJ186" s="87"/>
      <c r="EK186" s="87"/>
      <c r="EL186" s="87"/>
      <c r="EM186" s="87"/>
      <c r="EN186" s="87"/>
      <c r="EO186" s="87"/>
      <c r="EP186" s="87"/>
      <c r="EQ186" s="87"/>
      <c r="ER186" s="87"/>
      <c r="ES186" s="88"/>
      <c r="ET186" s="182"/>
      <c r="EU186" s="183"/>
      <c r="EV186" s="97"/>
      <c r="EW186" s="98"/>
      <c r="EX186" s="98"/>
      <c r="EY186" s="98"/>
      <c r="EZ186" s="98"/>
      <c r="FA186" s="98"/>
      <c r="FB186" s="98"/>
      <c r="FC186" s="99"/>
      <c r="FD186" s="106"/>
      <c r="FE186" s="107"/>
      <c r="FF186" s="107"/>
      <c r="FG186" s="107"/>
      <c r="FH186" s="107"/>
      <c r="FI186" s="107"/>
      <c r="FJ186" s="107"/>
      <c r="FK186" s="107"/>
      <c r="FL186" s="107"/>
      <c r="FM186" s="107"/>
      <c r="FN186" s="107"/>
      <c r="FO186" s="108"/>
    </row>
    <row r="187" spans="1:172" ht="8.1" customHeight="1" x14ac:dyDescent="0.15">
      <c r="B187" s="56"/>
      <c r="E187" s="133"/>
      <c r="F187" s="134"/>
      <c r="G187" s="134"/>
      <c r="H187" s="134"/>
      <c r="I187" s="134"/>
      <c r="J187" s="134"/>
      <c r="K187" s="134"/>
      <c r="L187" s="134"/>
      <c r="M187" s="134"/>
      <c r="N187" s="135"/>
      <c r="O187" s="127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9"/>
      <c r="AZ187" s="127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  <c r="BX187" s="128"/>
      <c r="BY187" s="128"/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  <c r="CN187" s="128"/>
      <c r="CO187" s="128"/>
      <c r="CP187" s="128"/>
      <c r="CQ187" s="128"/>
      <c r="CR187" s="128"/>
      <c r="CS187" s="128"/>
      <c r="CT187" s="128"/>
      <c r="CU187" s="129"/>
      <c r="CV187" s="187"/>
      <c r="CW187" s="189"/>
      <c r="CX187" s="139"/>
      <c r="CY187" s="140"/>
      <c r="CZ187" s="140"/>
      <c r="DA187" s="140"/>
      <c r="DB187" s="140"/>
      <c r="DC187" s="140"/>
      <c r="DD187" s="140"/>
      <c r="DE187" s="140"/>
      <c r="DF187" s="140"/>
      <c r="DG187" s="140"/>
      <c r="DH187" s="140"/>
      <c r="DI187" s="141"/>
      <c r="DJ187" s="187"/>
      <c r="DK187" s="188"/>
      <c r="DL187" s="188"/>
      <c r="DM187" s="189"/>
      <c r="DN187" s="187"/>
      <c r="DO187" s="188"/>
      <c r="DP187" s="188"/>
      <c r="DQ187" s="189"/>
      <c r="DR187" s="187"/>
      <c r="DS187" s="189"/>
      <c r="DT187" s="139"/>
      <c r="DU187" s="140"/>
      <c r="DV187" s="140"/>
      <c r="DW187" s="140"/>
      <c r="DX187" s="140"/>
      <c r="DY187" s="140"/>
      <c r="DZ187" s="140"/>
      <c r="EA187" s="140"/>
      <c r="EB187" s="140"/>
      <c r="EC187" s="140"/>
      <c r="ED187" s="140"/>
      <c r="EE187" s="141"/>
      <c r="EF187" s="187"/>
      <c r="EG187" s="189"/>
      <c r="EH187" s="139"/>
      <c r="EI187" s="140"/>
      <c r="EJ187" s="140"/>
      <c r="EK187" s="140"/>
      <c r="EL187" s="140"/>
      <c r="EM187" s="140"/>
      <c r="EN187" s="140"/>
      <c r="EO187" s="140"/>
      <c r="EP187" s="140"/>
      <c r="EQ187" s="140"/>
      <c r="ER187" s="140"/>
      <c r="ES187" s="141"/>
      <c r="ET187" s="190"/>
      <c r="EU187" s="191"/>
      <c r="EV187" s="121"/>
      <c r="EW187" s="122"/>
      <c r="EX187" s="122"/>
      <c r="EY187" s="122"/>
      <c r="EZ187" s="122"/>
      <c r="FA187" s="122"/>
      <c r="FB187" s="122"/>
      <c r="FC187" s="123"/>
      <c r="FD187" s="124"/>
      <c r="FE187" s="125"/>
      <c r="FF187" s="125"/>
      <c r="FG187" s="125"/>
      <c r="FH187" s="125"/>
      <c r="FI187" s="125"/>
      <c r="FJ187" s="125"/>
      <c r="FK187" s="125"/>
      <c r="FL187" s="125"/>
      <c r="FM187" s="125"/>
      <c r="FN187" s="125"/>
      <c r="FO187" s="126"/>
    </row>
    <row r="188" spans="1:172" ht="8.1" customHeight="1" x14ac:dyDescent="0.15">
      <c r="A188" s="53">
        <f>A182+1</f>
        <v>24</v>
      </c>
      <c r="B188" s="56">
        <f>IF(E188="",0,1)</f>
        <v>0</v>
      </c>
      <c r="D188" s="33"/>
      <c r="E188" s="147" t="str">
        <f>IF(VLOOKUP($A188,入力シート,2,0)="","",VLOOKUP($A188,入力シート,2,0))</f>
        <v/>
      </c>
      <c r="F188" s="148"/>
      <c r="G188" s="148"/>
      <c r="H188" s="148"/>
      <c r="I188" s="148"/>
      <c r="J188" s="148"/>
      <c r="K188" s="148"/>
      <c r="L188" s="148"/>
      <c r="M188" s="148"/>
      <c r="N188" s="149"/>
      <c r="O188" s="112" t="str">
        <f>IF(VLOOKUP($A188,入力シート,3,0)="","",VLOOKUP($A188,入力シート,3,0))</f>
        <v/>
      </c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4"/>
      <c r="AZ188" s="112" t="str">
        <f>IF(VLOOKUP($A188,入力シート,5,0)="","",VLOOKUP($A188,入力シート,5,0))</f>
        <v/>
      </c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3"/>
      <c r="BR188" s="113"/>
      <c r="BS188" s="113"/>
      <c r="BT188" s="113"/>
      <c r="BU188" s="113"/>
      <c r="BV188" s="113"/>
      <c r="BW188" s="113"/>
      <c r="BX188" s="113"/>
      <c r="BY188" s="113"/>
      <c r="BZ188" s="113"/>
      <c r="CA188" s="113"/>
      <c r="CB188" s="113"/>
      <c r="CC188" s="113"/>
      <c r="CD188" s="113"/>
      <c r="CE188" s="113"/>
      <c r="CF188" s="113"/>
      <c r="CG188" s="113"/>
      <c r="CH188" s="113"/>
      <c r="CI188" s="113"/>
      <c r="CJ188" s="113"/>
      <c r="CK188" s="113"/>
      <c r="CL188" s="113"/>
      <c r="CM188" s="113"/>
      <c r="CN188" s="113"/>
      <c r="CO188" s="113"/>
      <c r="CP188" s="113"/>
      <c r="CQ188" s="113"/>
      <c r="CR188" s="113"/>
      <c r="CS188" s="113"/>
      <c r="CT188" s="113"/>
      <c r="CU188" s="114"/>
      <c r="CV188" s="153" t="str">
        <f>IF(OR(CX188="",CX188=0),"",IF(CX188&gt;43585,5,IF(CX188&gt;32515,4,3)))</f>
        <v/>
      </c>
      <c r="CW188" s="176"/>
      <c r="CX188" s="83" t="str">
        <f>IF(VLOOKUP($A188,入力シート,6,0)="","",VLOOKUP($A188,入力シート,6,0))</f>
        <v/>
      </c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5"/>
      <c r="DJ188" s="153" t="str">
        <f>IF(VLOOKUP($A188,入力シート,7,0)="","",VLOOKUP($A188,入力シート,7,0))</f>
        <v/>
      </c>
      <c r="DK188" s="77"/>
      <c r="DL188" s="77"/>
      <c r="DM188" s="176"/>
      <c r="DN188" s="153" t="str">
        <f>IF(VLOOKUP($A188,入力シート,8,0)="","",VLOOKUP($A188,入力シート,8,0))</f>
        <v/>
      </c>
      <c r="DO188" s="77"/>
      <c r="DP188" s="77"/>
      <c r="DQ188" s="176"/>
      <c r="DR188" s="153" t="str">
        <f>IF(OR(DT188="",DT188=0),"",IF(DT188&gt;43585,5,IF(DT188&gt;32515,4,3)))</f>
        <v/>
      </c>
      <c r="DS188" s="176"/>
      <c r="DT188" s="83" t="str">
        <f>IF(VLOOKUP($A188,入力シート,9,0)="","",VLOOKUP($A188,入力シート,9,0))</f>
        <v/>
      </c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5"/>
      <c r="EF188" s="153" t="str">
        <f>IF(OR(EH188="",EH188=0),"",IF(EH188&gt;43585,5,IF(EH188&gt;32515,4,3)))</f>
        <v/>
      </c>
      <c r="EG188" s="176"/>
      <c r="EH188" s="83" t="str">
        <f>IF(VLOOKUP($A188,入力シート,10,0)="","",VLOOKUP($A188,入力シート,10,0))</f>
        <v/>
      </c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5"/>
      <c r="ET188" s="180" t="str">
        <f>IF(OR(EV188="",EV188=0),"",IF(EV188&gt;43585,5,IF(EV188&gt;32515,4,3)))</f>
        <v/>
      </c>
      <c r="EU188" s="181"/>
      <c r="EV188" s="94" t="str">
        <f>IF(VLOOKUP($A188,入力シート,11,0)="","",VLOOKUP($A188,入力シート,11,0))</f>
        <v/>
      </c>
      <c r="EW188" s="95"/>
      <c r="EX188" s="95"/>
      <c r="EY188" s="95"/>
      <c r="EZ188" s="95"/>
      <c r="FA188" s="95"/>
      <c r="FB188" s="95"/>
      <c r="FC188" s="96"/>
      <c r="FD188" s="103" t="str">
        <f>IF(VLOOKUP($A188,入力シート,12,0)="","",VLOOKUP($A188,入力シート,12,0))</f>
        <v/>
      </c>
      <c r="FE188" s="104"/>
      <c r="FF188" s="104"/>
      <c r="FG188" s="104"/>
      <c r="FH188" s="104"/>
      <c r="FI188" s="104"/>
      <c r="FJ188" s="104"/>
      <c r="FK188" s="104"/>
      <c r="FL188" s="104"/>
      <c r="FM188" s="104"/>
      <c r="FN188" s="104"/>
      <c r="FO188" s="105"/>
      <c r="FP188" s="31"/>
    </row>
    <row r="189" spans="1:172" ht="8.1" customHeight="1" x14ac:dyDescent="0.15">
      <c r="D189" s="33"/>
      <c r="E189" s="130"/>
      <c r="F189" s="131"/>
      <c r="G189" s="131"/>
      <c r="H189" s="131"/>
      <c r="I189" s="131"/>
      <c r="J189" s="131"/>
      <c r="K189" s="131"/>
      <c r="L189" s="131"/>
      <c r="M189" s="131"/>
      <c r="N189" s="132"/>
      <c r="O189" s="115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7"/>
      <c r="AZ189" s="127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  <c r="CN189" s="128"/>
      <c r="CO189" s="128"/>
      <c r="CP189" s="128"/>
      <c r="CQ189" s="128"/>
      <c r="CR189" s="128"/>
      <c r="CS189" s="128"/>
      <c r="CT189" s="128"/>
      <c r="CU189" s="129"/>
      <c r="CV189" s="142"/>
      <c r="CW189" s="177"/>
      <c r="CX189" s="86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8"/>
      <c r="DJ189" s="142"/>
      <c r="DK189" s="136"/>
      <c r="DL189" s="136"/>
      <c r="DM189" s="177"/>
      <c r="DN189" s="142"/>
      <c r="DO189" s="136"/>
      <c r="DP189" s="136"/>
      <c r="DQ189" s="177"/>
      <c r="DR189" s="142"/>
      <c r="DS189" s="177"/>
      <c r="DT189" s="86"/>
      <c r="DU189" s="87"/>
      <c r="DV189" s="87"/>
      <c r="DW189" s="87"/>
      <c r="DX189" s="87"/>
      <c r="DY189" s="87"/>
      <c r="DZ189" s="87"/>
      <c r="EA189" s="87"/>
      <c r="EB189" s="87"/>
      <c r="EC189" s="87"/>
      <c r="ED189" s="87"/>
      <c r="EE189" s="88"/>
      <c r="EF189" s="142"/>
      <c r="EG189" s="177"/>
      <c r="EH189" s="86"/>
      <c r="EI189" s="87"/>
      <c r="EJ189" s="87"/>
      <c r="EK189" s="87"/>
      <c r="EL189" s="87"/>
      <c r="EM189" s="87"/>
      <c r="EN189" s="87"/>
      <c r="EO189" s="87"/>
      <c r="EP189" s="87"/>
      <c r="EQ189" s="87"/>
      <c r="ER189" s="87"/>
      <c r="ES189" s="88"/>
      <c r="ET189" s="182"/>
      <c r="EU189" s="183"/>
      <c r="EV189" s="97"/>
      <c r="EW189" s="98"/>
      <c r="EX189" s="98"/>
      <c r="EY189" s="98"/>
      <c r="EZ189" s="98"/>
      <c r="FA189" s="98"/>
      <c r="FB189" s="98"/>
      <c r="FC189" s="99"/>
      <c r="FD189" s="106"/>
      <c r="FE189" s="107"/>
      <c r="FF189" s="107"/>
      <c r="FG189" s="107"/>
      <c r="FH189" s="107"/>
      <c r="FI189" s="107"/>
      <c r="FJ189" s="107"/>
      <c r="FK189" s="107"/>
      <c r="FL189" s="107"/>
      <c r="FM189" s="107"/>
      <c r="FN189" s="107"/>
      <c r="FO189" s="108"/>
    </row>
    <row r="190" spans="1:172" ht="8.1" customHeight="1" x14ac:dyDescent="0.15">
      <c r="D190" s="33"/>
      <c r="E190" s="130"/>
      <c r="F190" s="131"/>
      <c r="G190" s="131"/>
      <c r="H190" s="131"/>
      <c r="I190" s="131"/>
      <c r="J190" s="131"/>
      <c r="K190" s="131"/>
      <c r="L190" s="131"/>
      <c r="M190" s="131"/>
      <c r="N190" s="132"/>
      <c r="O190" s="115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7"/>
      <c r="AZ190" s="112" t="str">
        <f>IF(VLOOKUP($A188,入力シート,4,0)="","",VLOOKUP($A188,入力シート,4,0))</f>
        <v/>
      </c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13"/>
      <c r="BP190" s="113"/>
      <c r="BQ190" s="113"/>
      <c r="BR190" s="113"/>
      <c r="BS190" s="113"/>
      <c r="BT190" s="113"/>
      <c r="BU190" s="113"/>
      <c r="BV190" s="113"/>
      <c r="BW190" s="113"/>
      <c r="BX190" s="113"/>
      <c r="BY190" s="113"/>
      <c r="BZ190" s="113"/>
      <c r="CA190" s="113"/>
      <c r="CB190" s="113"/>
      <c r="CC190" s="113"/>
      <c r="CD190" s="113"/>
      <c r="CE190" s="113"/>
      <c r="CF190" s="113"/>
      <c r="CG190" s="113"/>
      <c r="CH190" s="113"/>
      <c r="CI190" s="113"/>
      <c r="CJ190" s="113"/>
      <c r="CK190" s="113"/>
      <c r="CL190" s="113"/>
      <c r="CM190" s="113"/>
      <c r="CN190" s="113"/>
      <c r="CO190" s="113"/>
      <c r="CP190" s="113"/>
      <c r="CQ190" s="113"/>
      <c r="CR190" s="113"/>
      <c r="CS190" s="113"/>
      <c r="CT190" s="113"/>
      <c r="CU190" s="114"/>
      <c r="CV190" s="142"/>
      <c r="CW190" s="177"/>
      <c r="CX190" s="86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8"/>
      <c r="DJ190" s="142"/>
      <c r="DK190" s="136"/>
      <c r="DL190" s="136"/>
      <c r="DM190" s="177"/>
      <c r="DN190" s="142"/>
      <c r="DO190" s="136"/>
      <c r="DP190" s="136"/>
      <c r="DQ190" s="177"/>
      <c r="DR190" s="142"/>
      <c r="DS190" s="177"/>
      <c r="DT190" s="86"/>
      <c r="DU190" s="87"/>
      <c r="DV190" s="87"/>
      <c r="DW190" s="87"/>
      <c r="DX190" s="87"/>
      <c r="DY190" s="87"/>
      <c r="DZ190" s="87"/>
      <c r="EA190" s="87"/>
      <c r="EB190" s="87"/>
      <c r="EC190" s="87"/>
      <c r="ED190" s="87"/>
      <c r="EE190" s="88"/>
      <c r="EF190" s="142"/>
      <c r="EG190" s="177"/>
      <c r="EH190" s="86"/>
      <c r="EI190" s="87"/>
      <c r="EJ190" s="87"/>
      <c r="EK190" s="87"/>
      <c r="EL190" s="87"/>
      <c r="EM190" s="87"/>
      <c r="EN190" s="87"/>
      <c r="EO190" s="87"/>
      <c r="EP190" s="87"/>
      <c r="EQ190" s="87"/>
      <c r="ER190" s="87"/>
      <c r="ES190" s="88"/>
      <c r="ET190" s="182"/>
      <c r="EU190" s="183"/>
      <c r="EV190" s="97"/>
      <c r="EW190" s="98"/>
      <c r="EX190" s="98"/>
      <c r="EY190" s="98"/>
      <c r="EZ190" s="98"/>
      <c r="FA190" s="98"/>
      <c r="FB190" s="98"/>
      <c r="FC190" s="99"/>
      <c r="FD190" s="106"/>
      <c r="FE190" s="107"/>
      <c r="FF190" s="107"/>
      <c r="FG190" s="107"/>
      <c r="FH190" s="107"/>
      <c r="FI190" s="107"/>
      <c r="FJ190" s="107"/>
      <c r="FK190" s="107"/>
      <c r="FL190" s="107"/>
      <c r="FM190" s="107"/>
      <c r="FN190" s="107"/>
      <c r="FO190" s="108"/>
    </row>
    <row r="191" spans="1:172" ht="8.1" customHeight="1" x14ac:dyDescent="0.15">
      <c r="D191" s="33"/>
      <c r="E191" s="130"/>
      <c r="F191" s="131"/>
      <c r="G191" s="131"/>
      <c r="H191" s="131"/>
      <c r="I191" s="131"/>
      <c r="J191" s="131"/>
      <c r="K191" s="131"/>
      <c r="L191" s="131"/>
      <c r="M191" s="131"/>
      <c r="N191" s="132"/>
      <c r="O191" s="115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7"/>
      <c r="AZ191" s="115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7"/>
      <c r="CV191" s="142"/>
      <c r="CW191" s="177"/>
      <c r="CX191" s="86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8"/>
      <c r="DJ191" s="142"/>
      <c r="DK191" s="136"/>
      <c r="DL191" s="136"/>
      <c r="DM191" s="177"/>
      <c r="DN191" s="142"/>
      <c r="DO191" s="136"/>
      <c r="DP191" s="136"/>
      <c r="DQ191" s="177"/>
      <c r="DR191" s="142"/>
      <c r="DS191" s="177"/>
      <c r="DT191" s="86"/>
      <c r="DU191" s="87"/>
      <c r="DV191" s="87"/>
      <c r="DW191" s="87"/>
      <c r="DX191" s="87"/>
      <c r="DY191" s="87"/>
      <c r="DZ191" s="87"/>
      <c r="EA191" s="87"/>
      <c r="EB191" s="87"/>
      <c r="EC191" s="87"/>
      <c r="ED191" s="87"/>
      <c r="EE191" s="88"/>
      <c r="EF191" s="142"/>
      <c r="EG191" s="177"/>
      <c r="EH191" s="86"/>
      <c r="EI191" s="87"/>
      <c r="EJ191" s="87"/>
      <c r="EK191" s="87"/>
      <c r="EL191" s="87"/>
      <c r="EM191" s="87"/>
      <c r="EN191" s="87"/>
      <c r="EO191" s="87"/>
      <c r="EP191" s="87"/>
      <c r="EQ191" s="87"/>
      <c r="ER191" s="87"/>
      <c r="ES191" s="88"/>
      <c r="ET191" s="182"/>
      <c r="EU191" s="183"/>
      <c r="EV191" s="97"/>
      <c r="EW191" s="98"/>
      <c r="EX191" s="98"/>
      <c r="EY191" s="98"/>
      <c r="EZ191" s="98"/>
      <c r="FA191" s="98"/>
      <c r="FB191" s="98"/>
      <c r="FC191" s="99"/>
      <c r="FD191" s="106"/>
      <c r="FE191" s="107"/>
      <c r="FF191" s="107"/>
      <c r="FG191" s="107"/>
      <c r="FH191" s="107"/>
      <c r="FI191" s="107"/>
      <c r="FJ191" s="107"/>
      <c r="FK191" s="107"/>
      <c r="FL191" s="107"/>
      <c r="FM191" s="107"/>
      <c r="FN191" s="107"/>
      <c r="FO191" s="108"/>
    </row>
    <row r="192" spans="1:172" ht="8.1" customHeight="1" x14ac:dyDescent="0.15">
      <c r="D192" s="33"/>
      <c r="E192" s="130"/>
      <c r="F192" s="131"/>
      <c r="G192" s="131"/>
      <c r="H192" s="131"/>
      <c r="I192" s="131"/>
      <c r="J192" s="131"/>
      <c r="K192" s="131"/>
      <c r="L192" s="131"/>
      <c r="M192" s="131"/>
      <c r="N192" s="132"/>
      <c r="O192" s="115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7"/>
      <c r="AZ192" s="115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7"/>
      <c r="CV192" s="142"/>
      <c r="CW192" s="177"/>
      <c r="CX192" s="86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8"/>
      <c r="DJ192" s="142"/>
      <c r="DK192" s="136"/>
      <c r="DL192" s="136"/>
      <c r="DM192" s="177"/>
      <c r="DN192" s="142"/>
      <c r="DO192" s="136"/>
      <c r="DP192" s="136"/>
      <c r="DQ192" s="177"/>
      <c r="DR192" s="142"/>
      <c r="DS192" s="177"/>
      <c r="DT192" s="86"/>
      <c r="DU192" s="87"/>
      <c r="DV192" s="87"/>
      <c r="DW192" s="87"/>
      <c r="DX192" s="87"/>
      <c r="DY192" s="87"/>
      <c r="DZ192" s="87"/>
      <c r="EA192" s="87"/>
      <c r="EB192" s="87"/>
      <c r="EC192" s="87"/>
      <c r="ED192" s="87"/>
      <c r="EE192" s="88"/>
      <c r="EF192" s="142"/>
      <c r="EG192" s="177"/>
      <c r="EH192" s="86"/>
      <c r="EI192" s="87"/>
      <c r="EJ192" s="87"/>
      <c r="EK192" s="87"/>
      <c r="EL192" s="87"/>
      <c r="EM192" s="87"/>
      <c r="EN192" s="87"/>
      <c r="EO192" s="87"/>
      <c r="EP192" s="87"/>
      <c r="EQ192" s="87"/>
      <c r="ER192" s="87"/>
      <c r="ES192" s="88"/>
      <c r="ET192" s="182"/>
      <c r="EU192" s="183"/>
      <c r="EV192" s="97"/>
      <c r="EW192" s="98"/>
      <c r="EX192" s="98"/>
      <c r="EY192" s="98"/>
      <c r="EZ192" s="98"/>
      <c r="FA192" s="98"/>
      <c r="FB192" s="98"/>
      <c r="FC192" s="99"/>
      <c r="FD192" s="106"/>
      <c r="FE192" s="107"/>
      <c r="FF192" s="107"/>
      <c r="FG192" s="107"/>
      <c r="FH192" s="107"/>
      <c r="FI192" s="107"/>
      <c r="FJ192" s="107"/>
      <c r="FK192" s="107"/>
      <c r="FL192" s="107"/>
      <c r="FM192" s="107"/>
      <c r="FN192" s="107"/>
      <c r="FO192" s="108"/>
    </row>
    <row r="193" spans="1:172" ht="8.1" customHeight="1" x14ac:dyDescent="0.15">
      <c r="B193" s="56"/>
      <c r="E193" s="150"/>
      <c r="F193" s="151"/>
      <c r="G193" s="151"/>
      <c r="H193" s="151"/>
      <c r="I193" s="151"/>
      <c r="J193" s="151"/>
      <c r="K193" s="151"/>
      <c r="L193" s="151"/>
      <c r="M193" s="151"/>
      <c r="N193" s="152"/>
      <c r="O193" s="118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20"/>
      <c r="AZ193" s="118"/>
      <c r="BA193" s="119"/>
      <c r="BB193" s="119"/>
      <c r="BC193" s="119"/>
      <c r="BD193" s="119"/>
      <c r="BE193" s="119"/>
      <c r="BF193" s="119"/>
      <c r="BG193" s="119"/>
      <c r="BH193" s="119"/>
      <c r="BI193" s="119"/>
      <c r="BJ193" s="119"/>
      <c r="BK193" s="119"/>
      <c r="BL193" s="119"/>
      <c r="BM193" s="119"/>
      <c r="BN193" s="119"/>
      <c r="BO193" s="119"/>
      <c r="BP193" s="119"/>
      <c r="BQ193" s="119"/>
      <c r="BR193" s="119"/>
      <c r="BS193" s="119"/>
      <c r="BT193" s="119"/>
      <c r="BU193" s="119"/>
      <c r="BV193" s="119"/>
      <c r="BW193" s="119"/>
      <c r="BX193" s="119"/>
      <c r="BY193" s="119"/>
      <c r="BZ193" s="119"/>
      <c r="CA193" s="119"/>
      <c r="CB193" s="119"/>
      <c r="CC193" s="119"/>
      <c r="CD193" s="119"/>
      <c r="CE193" s="119"/>
      <c r="CF193" s="119"/>
      <c r="CG193" s="119"/>
      <c r="CH193" s="119"/>
      <c r="CI193" s="119"/>
      <c r="CJ193" s="119"/>
      <c r="CK193" s="119"/>
      <c r="CL193" s="119"/>
      <c r="CM193" s="119"/>
      <c r="CN193" s="119"/>
      <c r="CO193" s="119"/>
      <c r="CP193" s="119"/>
      <c r="CQ193" s="119"/>
      <c r="CR193" s="119"/>
      <c r="CS193" s="119"/>
      <c r="CT193" s="119"/>
      <c r="CU193" s="120"/>
      <c r="CV193" s="178"/>
      <c r="CW193" s="179"/>
      <c r="CX193" s="89"/>
      <c r="CY193" s="90"/>
      <c r="CZ193" s="90"/>
      <c r="DA193" s="90"/>
      <c r="DB193" s="90"/>
      <c r="DC193" s="90"/>
      <c r="DD193" s="90"/>
      <c r="DE193" s="90"/>
      <c r="DF193" s="90"/>
      <c r="DG193" s="90"/>
      <c r="DH193" s="90"/>
      <c r="DI193" s="91"/>
      <c r="DJ193" s="178"/>
      <c r="DK193" s="186"/>
      <c r="DL193" s="186"/>
      <c r="DM193" s="179"/>
      <c r="DN193" s="178"/>
      <c r="DO193" s="186"/>
      <c r="DP193" s="186"/>
      <c r="DQ193" s="179"/>
      <c r="DR193" s="178"/>
      <c r="DS193" s="179"/>
      <c r="DT193" s="89"/>
      <c r="DU193" s="90"/>
      <c r="DV193" s="90"/>
      <c r="DW193" s="90"/>
      <c r="DX193" s="90"/>
      <c r="DY193" s="90"/>
      <c r="DZ193" s="90"/>
      <c r="EA193" s="90"/>
      <c r="EB193" s="90"/>
      <c r="EC193" s="90"/>
      <c r="ED193" s="90"/>
      <c r="EE193" s="91"/>
      <c r="EF193" s="178"/>
      <c r="EG193" s="179"/>
      <c r="EH193" s="89"/>
      <c r="EI193" s="90"/>
      <c r="EJ193" s="90"/>
      <c r="EK193" s="90"/>
      <c r="EL193" s="90"/>
      <c r="EM193" s="90"/>
      <c r="EN193" s="90"/>
      <c r="EO193" s="90"/>
      <c r="EP193" s="90"/>
      <c r="EQ193" s="90"/>
      <c r="ER193" s="90"/>
      <c r="ES193" s="91"/>
      <c r="ET193" s="184"/>
      <c r="EU193" s="185"/>
      <c r="EV193" s="100"/>
      <c r="EW193" s="101"/>
      <c r="EX193" s="101"/>
      <c r="EY193" s="101"/>
      <c r="EZ193" s="101"/>
      <c r="FA193" s="101"/>
      <c r="FB193" s="101"/>
      <c r="FC193" s="102"/>
      <c r="FD193" s="109"/>
      <c r="FE193" s="110"/>
      <c r="FF193" s="110"/>
      <c r="FG193" s="110"/>
      <c r="FH193" s="110"/>
      <c r="FI193" s="110"/>
      <c r="FJ193" s="110"/>
      <c r="FK193" s="110"/>
      <c r="FL193" s="110"/>
      <c r="FM193" s="110"/>
      <c r="FN193" s="110"/>
      <c r="FO193" s="111"/>
    </row>
    <row r="194" spans="1:172" s="31" customFormat="1" ht="8.1" customHeight="1" x14ac:dyDescent="0.15">
      <c r="A194" s="57"/>
      <c r="B194" s="57"/>
      <c r="C194" s="57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3"/>
      <c r="BA194" s="33"/>
      <c r="BB194" s="33"/>
      <c r="BC194" s="33"/>
      <c r="BD194" s="17"/>
      <c r="BE194" s="18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</row>
    <row r="195" spans="1:172" s="31" customFormat="1" ht="8.1" customHeight="1" x14ac:dyDescent="0.15">
      <c r="A195" s="57"/>
      <c r="B195" s="57"/>
      <c r="C195" s="57"/>
      <c r="D195" s="33"/>
      <c r="E195" s="145" t="s">
        <v>34</v>
      </c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46"/>
      <c r="CA195" s="146"/>
      <c r="CB195" s="146"/>
      <c r="CC195" s="146"/>
      <c r="CD195" s="146"/>
      <c r="CE195" s="146"/>
      <c r="CF195" s="146"/>
      <c r="CG195" s="146"/>
      <c r="CH195" s="146"/>
      <c r="CI195" s="146"/>
      <c r="CJ195" s="146"/>
      <c r="CK195" s="146"/>
      <c r="CL195" s="146"/>
      <c r="CM195" s="146"/>
      <c r="CN195" s="146"/>
      <c r="CO195" s="146"/>
      <c r="CP195" s="146"/>
      <c r="CQ195" s="146"/>
      <c r="CR195" s="146"/>
      <c r="CS195" s="146"/>
      <c r="CT195" s="146"/>
      <c r="CU195" s="146"/>
      <c r="CV195" s="146"/>
      <c r="CW195" s="146"/>
      <c r="CX195" s="146"/>
      <c r="CY195" s="146"/>
      <c r="CZ195" s="146"/>
      <c r="DA195" s="146"/>
      <c r="DB195" s="146"/>
      <c r="DC195" s="146"/>
      <c r="DD195" s="146"/>
      <c r="DE195" s="146"/>
      <c r="DF195" s="146"/>
      <c r="DG195" s="146"/>
      <c r="DH195" s="146"/>
      <c r="DI195" s="146"/>
      <c r="DJ195" s="146"/>
      <c r="DK195" s="146"/>
      <c r="DL195" s="146"/>
      <c r="DM195" s="146"/>
      <c r="DN195" s="146"/>
      <c r="DO195" s="146"/>
      <c r="DP195" s="146"/>
      <c r="DQ195" s="146"/>
      <c r="DR195" s="146"/>
      <c r="DS195" s="146"/>
      <c r="DT195" s="146"/>
      <c r="DU195" s="146"/>
      <c r="DV195" s="146"/>
      <c r="DW195" s="146"/>
      <c r="DX195" s="146"/>
      <c r="DY195" s="146"/>
      <c r="DZ195" s="146"/>
      <c r="EA195" s="146"/>
      <c r="EB195" s="146"/>
      <c r="EC195" s="146"/>
      <c r="ED195" s="146"/>
      <c r="EE195" s="146"/>
      <c r="EF195" s="146"/>
      <c r="EG195" s="146"/>
      <c r="EH195" s="146"/>
      <c r="EI195" s="146"/>
      <c r="EJ195" s="146"/>
      <c r="EK195" s="146"/>
      <c r="EL195" s="146"/>
      <c r="EM195" s="146"/>
      <c r="EN195" s="146"/>
      <c r="EO195" s="146"/>
      <c r="EP195" s="146"/>
      <c r="EQ195" s="146"/>
      <c r="ER195" s="146"/>
      <c r="ES195" s="146"/>
      <c r="ET195" s="146"/>
      <c r="EU195" s="146"/>
      <c r="EV195" s="146"/>
      <c r="EW195" s="146"/>
      <c r="EX195" s="146"/>
      <c r="EY195" s="146"/>
      <c r="EZ195" s="146"/>
      <c r="FA195" s="146"/>
      <c r="FB195" s="146"/>
      <c r="FC195" s="146"/>
      <c r="FD195" s="146"/>
      <c r="FE195" s="146"/>
      <c r="FF195" s="146"/>
      <c r="FG195" s="146"/>
      <c r="FH195" s="146"/>
      <c r="FI195" s="146"/>
      <c r="FJ195" s="146"/>
      <c r="FK195" s="146"/>
      <c r="FL195" s="146"/>
      <c r="FM195" s="146"/>
      <c r="FN195" s="146"/>
      <c r="FO195" s="146"/>
    </row>
    <row r="196" spans="1:172" s="31" customFormat="1" ht="8.1" customHeight="1" x14ac:dyDescent="0.15">
      <c r="A196" s="57"/>
      <c r="B196" s="57"/>
      <c r="C196" s="57"/>
      <c r="D196" s="33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  <c r="BI196" s="146"/>
      <c r="BJ196" s="146"/>
      <c r="BK196" s="146"/>
      <c r="BL196" s="146"/>
      <c r="BM196" s="146"/>
      <c r="BN196" s="146"/>
      <c r="BO196" s="146"/>
      <c r="BP196" s="146"/>
      <c r="BQ196" s="146"/>
      <c r="BR196" s="146"/>
      <c r="BS196" s="146"/>
      <c r="BT196" s="146"/>
      <c r="BU196" s="146"/>
      <c r="BV196" s="146"/>
      <c r="BW196" s="146"/>
      <c r="BX196" s="146"/>
      <c r="BY196" s="146"/>
      <c r="BZ196" s="146"/>
      <c r="CA196" s="146"/>
      <c r="CB196" s="146"/>
      <c r="CC196" s="146"/>
      <c r="CD196" s="146"/>
      <c r="CE196" s="146"/>
      <c r="CF196" s="146"/>
      <c r="CG196" s="146"/>
      <c r="CH196" s="146"/>
      <c r="CI196" s="146"/>
      <c r="CJ196" s="146"/>
      <c r="CK196" s="146"/>
      <c r="CL196" s="146"/>
      <c r="CM196" s="146"/>
      <c r="CN196" s="146"/>
      <c r="CO196" s="146"/>
      <c r="CP196" s="146"/>
      <c r="CQ196" s="146"/>
      <c r="CR196" s="146"/>
      <c r="CS196" s="146"/>
      <c r="CT196" s="146"/>
      <c r="CU196" s="146"/>
      <c r="CV196" s="146"/>
      <c r="CW196" s="146"/>
      <c r="CX196" s="146"/>
      <c r="CY196" s="146"/>
      <c r="CZ196" s="146"/>
      <c r="DA196" s="146"/>
      <c r="DB196" s="146"/>
      <c r="DC196" s="146"/>
      <c r="DD196" s="146"/>
      <c r="DE196" s="146"/>
      <c r="DF196" s="146"/>
      <c r="DG196" s="146"/>
      <c r="DH196" s="146"/>
      <c r="DI196" s="146"/>
      <c r="DJ196" s="146"/>
      <c r="DK196" s="146"/>
      <c r="DL196" s="146"/>
      <c r="DM196" s="146"/>
      <c r="DN196" s="146"/>
      <c r="DO196" s="146"/>
      <c r="DP196" s="146"/>
      <c r="DQ196" s="146"/>
      <c r="DR196" s="146"/>
      <c r="DS196" s="146"/>
      <c r="DT196" s="146"/>
      <c r="DU196" s="146"/>
      <c r="DV196" s="146"/>
      <c r="DW196" s="146"/>
      <c r="DX196" s="146"/>
      <c r="DY196" s="146"/>
      <c r="DZ196" s="146"/>
      <c r="EA196" s="146"/>
      <c r="EB196" s="146"/>
      <c r="EC196" s="146"/>
      <c r="ED196" s="146"/>
      <c r="EE196" s="146"/>
      <c r="EF196" s="146"/>
      <c r="EG196" s="146"/>
      <c r="EH196" s="146"/>
      <c r="EI196" s="146"/>
      <c r="EJ196" s="146"/>
      <c r="EK196" s="146"/>
      <c r="EL196" s="146"/>
      <c r="EM196" s="146"/>
      <c r="EN196" s="146"/>
      <c r="EO196" s="146"/>
      <c r="EP196" s="146"/>
      <c r="EQ196" s="146"/>
      <c r="ER196" s="146"/>
      <c r="ES196" s="146"/>
      <c r="ET196" s="146"/>
      <c r="EU196" s="146"/>
      <c r="EV196" s="146"/>
      <c r="EW196" s="146"/>
      <c r="EX196" s="146"/>
      <c r="EY196" s="146"/>
      <c r="EZ196" s="146"/>
      <c r="FA196" s="146"/>
      <c r="FB196" s="146"/>
      <c r="FC196" s="146"/>
      <c r="FD196" s="146"/>
      <c r="FE196" s="146"/>
      <c r="FF196" s="146"/>
      <c r="FG196" s="146"/>
      <c r="FH196" s="146"/>
      <c r="FI196" s="146"/>
      <c r="FJ196" s="146"/>
      <c r="FK196" s="146"/>
      <c r="FL196" s="146"/>
      <c r="FM196" s="146"/>
      <c r="FN196" s="146"/>
      <c r="FO196" s="146"/>
    </row>
    <row r="197" spans="1:172" s="31" customFormat="1" ht="8.1" customHeight="1" x14ac:dyDescent="0.15">
      <c r="A197" s="57"/>
      <c r="B197" s="57"/>
      <c r="C197" s="57"/>
      <c r="D197" s="33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6"/>
      <c r="CA197" s="146"/>
      <c r="CB197" s="146"/>
      <c r="CC197" s="146"/>
      <c r="CD197" s="146"/>
      <c r="CE197" s="146"/>
      <c r="CF197" s="146"/>
      <c r="CG197" s="146"/>
      <c r="CH197" s="146"/>
      <c r="CI197" s="146"/>
      <c r="CJ197" s="146"/>
      <c r="CK197" s="146"/>
      <c r="CL197" s="146"/>
      <c r="CM197" s="146"/>
      <c r="CN197" s="146"/>
      <c r="CO197" s="146"/>
      <c r="CP197" s="146"/>
      <c r="CQ197" s="146"/>
      <c r="CR197" s="146"/>
      <c r="CS197" s="146"/>
      <c r="CT197" s="146"/>
      <c r="CU197" s="146"/>
      <c r="CV197" s="146"/>
      <c r="CW197" s="146"/>
      <c r="CX197" s="146"/>
      <c r="CY197" s="146"/>
      <c r="CZ197" s="146"/>
      <c r="DA197" s="146"/>
      <c r="DB197" s="146"/>
      <c r="DC197" s="146"/>
      <c r="DD197" s="146"/>
      <c r="DE197" s="146"/>
      <c r="DF197" s="146"/>
      <c r="DG197" s="146"/>
      <c r="DH197" s="146"/>
      <c r="DI197" s="146"/>
      <c r="DJ197" s="146"/>
      <c r="DK197" s="146"/>
      <c r="DL197" s="146"/>
      <c r="DM197" s="146"/>
      <c r="DN197" s="146"/>
      <c r="DO197" s="146"/>
      <c r="DP197" s="146"/>
      <c r="DQ197" s="146"/>
      <c r="DR197" s="146"/>
      <c r="DS197" s="146"/>
      <c r="DT197" s="146"/>
      <c r="DU197" s="146"/>
      <c r="DV197" s="146"/>
      <c r="DW197" s="146"/>
      <c r="DX197" s="146"/>
      <c r="DY197" s="146"/>
      <c r="DZ197" s="146"/>
      <c r="EA197" s="146"/>
      <c r="EB197" s="146"/>
      <c r="EC197" s="146"/>
      <c r="ED197" s="146"/>
      <c r="EE197" s="146"/>
      <c r="EF197" s="146"/>
      <c r="EG197" s="146"/>
      <c r="EH197" s="146"/>
      <c r="EI197" s="146"/>
      <c r="EJ197" s="146"/>
      <c r="EK197" s="146"/>
      <c r="EL197" s="146"/>
      <c r="EM197" s="146"/>
      <c r="EN197" s="146"/>
      <c r="EO197" s="146"/>
      <c r="EP197" s="146"/>
      <c r="EQ197" s="146"/>
      <c r="ER197" s="146"/>
      <c r="ES197" s="146"/>
      <c r="ET197" s="146"/>
      <c r="EU197" s="146"/>
      <c r="EV197" s="146"/>
      <c r="EW197" s="146"/>
      <c r="EX197" s="146"/>
      <c r="EY197" s="146"/>
      <c r="EZ197" s="146"/>
      <c r="FA197" s="146"/>
      <c r="FB197" s="146"/>
      <c r="FC197" s="146"/>
      <c r="FD197" s="146"/>
      <c r="FE197" s="146"/>
      <c r="FF197" s="146"/>
      <c r="FG197" s="146"/>
      <c r="FH197" s="146"/>
      <c r="FI197" s="146"/>
      <c r="FJ197" s="146"/>
      <c r="FK197" s="146"/>
      <c r="FL197" s="146"/>
      <c r="FM197" s="146"/>
      <c r="FN197" s="146"/>
      <c r="FO197" s="146"/>
    </row>
    <row r="198" spans="1:172" s="31" customFormat="1" ht="8.1" customHeight="1" x14ac:dyDescent="0.15">
      <c r="A198" s="57"/>
      <c r="B198" s="57"/>
      <c r="C198" s="57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2"/>
      <c r="BA198" s="32"/>
      <c r="BB198" s="32"/>
      <c r="BC198" s="32"/>
      <c r="BD198" s="18"/>
      <c r="BE198" s="18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2"/>
      <c r="FG198" s="32"/>
      <c r="FH198" s="32"/>
    </row>
    <row r="199" spans="1:172" ht="8.1" customHeight="1" x14ac:dyDescent="0.15">
      <c r="A199" s="53">
        <f>A188+1</f>
        <v>25</v>
      </c>
      <c r="B199" s="56">
        <f>IF(E199="",0,1)</f>
        <v>0</v>
      </c>
      <c r="D199" s="33"/>
      <c r="E199" s="156" t="str">
        <f>IF(VLOOKUP($A199,入力シート,2,0)="","",VLOOKUP($A199,入力シート,2,0))</f>
        <v/>
      </c>
      <c r="F199" s="157"/>
      <c r="G199" s="157"/>
      <c r="H199" s="157"/>
      <c r="I199" s="157"/>
      <c r="J199" s="157"/>
      <c r="K199" s="157"/>
      <c r="L199" s="157"/>
      <c r="M199" s="157"/>
      <c r="N199" s="158"/>
      <c r="O199" s="159" t="str">
        <f>IF(VLOOKUP($A199,入力シート,3,0)="","",VLOOKUP($A199,入力シート,3,0))</f>
        <v/>
      </c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1"/>
      <c r="AZ199" s="159" t="str">
        <f>IF(VLOOKUP($A199,入力シート,5,0)="","",VLOOKUP($A199,入力シート,5,0))</f>
        <v/>
      </c>
      <c r="BA199" s="160"/>
      <c r="BB199" s="160"/>
      <c r="BC199" s="160"/>
      <c r="BD199" s="160"/>
      <c r="BE199" s="160"/>
      <c r="BF199" s="160"/>
      <c r="BG199" s="160"/>
      <c r="BH199" s="160"/>
      <c r="BI199" s="160"/>
      <c r="BJ199" s="160"/>
      <c r="BK199" s="160"/>
      <c r="BL199" s="160"/>
      <c r="BM199" s="160"/>
      <c r="BN199" s="160"/>
      <c r="BO199" s="160"/>
      <c r="BP199" s="160"/>
      <c r="BQ199" s="160"/>
      <c r="BR199" s="160"/>
      <c r="BS199" s="160"/>
      <c r="BT199" s="160"/>
      <c r="BU199" s="160"/>
      <c r="BV199" s="160"/>
      <c r="BW199" s="160"/>
      <c r="BX199" s="160"/>
      <c r="BY199" s="160"/>
      <c r="BZ199" s="160"/>
      <c r="CA199" s="160"/>
      <c r="CB199" s="160"/>
      <c r="CC199" s="160"/>
      <c r="CD199" s="160"/>
      <c r="CE199" s="160"/>
      <c r="CF199" s="160"/>
      <c r="CG199" s="160"/>
      <c r="CH199" s="160"/>
      <c r="CI199" s="160"/>
      <c r="CJ199" s="160"/>
      <c r="CK199" s="160"/>
      <c r="CL199" s="160"/>
      <c r="CM199" s="160"/>
      <c r="CN199" s="160"/>
      <c r="CO199" s="160"/>
      <c r="CP199" s="160"/>
      <c r="CQ199" s="160"/>
      <c r="CR199" s="160"/>
      <c r="CS199" s="160"/>
      <c r="CT199" s="160"/>
      <c r="CU199" s="161"/>
      <c r="CV199" s="162" t="str">
        <f>IF(OR(CX199="",CX199=0),"",IF(CX199&gt;43585,5,IF(CX199&gt;32515,4,3)))</f>
        <v/>
      </c>
      <c r="CW199" s="163"/>
      <c r="CX199" s="164" t="str">
        <f>IF(VLOOKUP($A199,入力シート,6,0)="","",VLOOKUP($A199,入力シート,6,0))</f>
        <v/>
      </c>
      <c r="CY199" s="165"/>
      <c r="CZ199" s="165"/>
      <c r="DA199" s="165"/>
      <c r="DB199" s="165"/>
      <c r="DC199" s="165"/>
      <c r="DD199" s="165"/>
      <c r="DE199" s="165"/>
      <c r="DF199" s="165"/>
      <c r="DG199" s="165"/>
      <c r="DH199" s="165"/>
      <c r="DI199" s="166"/>
      <c r="DJ199" s="167" t="str">
        <f>IF(VLOOKUP($A199,入力シート,7,0)="","",VLOOKUP($A199,入力シート,7,0))</f>
        <v/>
      </c>
      <c r="DK199" s="168"/>
      <c r="DL199" s="168"/>
      <c r="DM199" s="163"/>
      <c r="DN199" s="167" t="str">
        <f>IF(VLOOKUP($A199,入力シート,8,0)="","",VLOOKUP($A199,入力シート,8,0))</f>
        <v/>
      </c>
      <c r="DO199" s="168"/>
      <c r="DP199" s="168"/>
      <c r="DQ199" s="163"/>
      <c r="DR199" s="162" t="str">
        <f>IF(OR(DT199="",DT199=0),"",IF(DT199&gt;43585,5,IF(DT199&gt;32515,4,3)))</f>
        <v/>
      </c>
      <c r="DS199" s="163"/>
      <c r="DT199" s="164" t="str">
        <f>IF(VLOOKUP($A199,入力シート,9,0)="","",VLOOKUP($A199,入力シート,9,0))</f>
        <v/>
      </c>
      <c r="DU199" s="165"/>
      <c r="DV199" s="165"/>
      <c r="DW199" s="165"/>
      <c r="DX199" s="165"/>
      <c r="DY199" s="165"/>
      <c r="DZ199" s="165"/>
      <c r="EA199" s="165"/>
      <c r="EB199" s="165"/>
      <c r="EC199" s="165"/>
      <c r="ED199" s="165"/>
      <c r="EE199" s="166"/>
      <c r="EF199" s="162" t="str">
        <f>IF(OR(EH199="",EH199=0),"",IF(EH199&gt;43585,5,IF(EH199&gt;32515,4,3)))</f>
        <v/>
      </c>
      <c r="EG199" s="163"/>
      <c r="EH199" s="164" t="str">
        <f>IF(VLOOKUP($A199,入力シート,10,0)="","",VLOOKUP($A199,入力シート,10,0))</f>
        <v/>
      </c>
      <c r="EI199" s="165"/>
      <c r="EJ199" s="165"/>
      <c r="EK199" s="165"/>
      <c r="EL199" s="165"/>
      <c r="EM199" s="165"/>
      <c r="EN199" s="165"/>
      <c r="EO199" s="165"/>
      <c r="EP199" s="165"/>
      <c r="EQ199" s="165"/>
      <c r="ER199" s="165"/>
      <c r="ES199" s="166"/>
      <c r="ET199" s="169" t="str">
        <f>IF(OR(EV199="",EV199=0),"",IF(EV199&gt;43585,5,IF(EV199&gt;32515,4,3)))</f>
        <v/>
      </c>
      <c r="EU199" s="168"/>
      <c r="EV199" s="170" t="str">
        <f>IF(VLOOKUP($A199,入力シート,11,0)="","",VLOOKUP($A199,入力シート,11,0))</f>
        <v/>
      </c>
      <c r="EW199" s="171"/>
      <c r="EX199" s="171"/>
      <c r="EY199" s="171"/>
      <c r="EZ199" s="171"/>
      <c r="FA199" s="171"/>
      <c r="FB199" s="171"/>
      <c r="FC199" s="172"/>
      <c r="FD199" s="173" t="str">
        <f>IF(VLOOKUP($A199,入力シート,12,0)="","",VLOOKUP($A199,入力シート,12,0))</f>
        <v/>
      </c>
      <c r="FE199" s="174"/>
      <c r="FF199" s="174"/>
      <c r="FG199" s="174"/>
      <c r="FH199" s="174"/>
      <c r="FI199" s="174"/>
      <c r="FJ199" s="174"/>
      <c r="FK199" s="174"/>
      <c r="FL199" s="174"/>
      <c r="FM199" s="174"/>
      <c r="FN199" s="174"/>
      <c r="FO199" s="175"/>
      <c r="FP199" s="31"/>
    </row>
    <row r="200" spans="1:172" ht="8.1" customHeight="1" x14ac:dyDescent="0.15">
      <c r="D200" s="33"/>
      <c r="E200" s="130"/>
      <c r="F200" s="131"/>
      <c r="G200" s="131"/>
      <c r="H200" s="131"/>
      <c r="I200" s="131"/>
      <c r="J200" s="131"/>
      <c r="K200" s="131"/>
      <c r="L200" s="131"/>
      <c r="M200" s="131"/>
      <c r="N200" s="132"/>
      <c r="O200" s="115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7"/>
      <c r="AZ200" s="127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8"/>
      <c r="CE200" s="128"/>
      <c r="CF200" s="128"/>
      <c r="CG200" s="128"/>
      <c r="CH200" s="128"/>
      <c r="CI200" s="128"/>
      <c r="CJ200" s="128"/>
      <c r="CK200" s="128"/>
      <c r="CL200" s="128"/>
      <c r="CM200" s="128"/>
      <c r="CN200" s="128"/>
      <c r="CO200" s="128"/>
      <c r="CP200" s="128"/>
      <c r="CQ200" s="128"/>
      <c r="CR200" s="128"/>
      <c r="CS200" s="128"/>
      <c r="CT200" s="128"/>
      <c r="CU200" s="129"/>
      <c r="CV200" s="79"/>
      <c r="CW200" s="80"/>
      <c r="CX200" s="86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8"/>
      <c r="DJ200" s="143"/>
      <c r="DK200" s="79"/>
      <c r="DL200" s="79"/>
      <c r="DM200" s="80"/>
      <c r="DN200" s="143"/>
      <c r="DO200" s="79"/>
      <c r="DP200" s="79"/>
      <c r="DQ200" s="80"/>
      <c r="DR200" s="79"/>
      <c r="DS200" s="80"/>
      <c r="DT200" s="86"/>
      <c r="DU200" s="87"/>
      <c r="DV200" s="87"/>
      <c r="DW200" s="87"/>
      <c r="DX200" s="87"/>
      <c r="DY200" s="87"/>
      <c r="DZ200" s="87"/>
      <c r="EA200" s="87"/>
      <c r="EB200" s="87"/>
      <c r="EC200" s="87"/>
      <c r="ED200" s="87"/>
      <c r="EE200" s="88"/>
      <c r="EF200" s="79"/>
      <c r="EG200" s="80"/>
      <c r="EH200" s="86"/>
      <c r="EI200" s="87"/>
      <c r="EJ200" s="87"/>
      <c r="EK200" s="87"/>
      <c r="EL200" s="87"/>
      <c r="EM200" s="87"/>
      <c r="EN200" s="87"/>
      <c r="EO200" s="87"/>
      <c r="EP200" s="87"/>
      <c r="EQ200" s="87"/>
      <c r="ER200" s="87"/>
      <c r="ES200" s="88"/>
      <c r="ET200" s="79"/>
      <c r="EU200" s="79"/>
      <c r="EV200" s="97"/>
      <c r="EW200" s="98"/>
      <c r="EX200" s="98"/>
      <c r="EY200" s="98"/>
      <c r="EZ200" s="98"/>
      <c r="FA200" s="98"/>
      <c r="FB200" s="98"/>
      <c r="FC200" s="99"/>
      <c r="FD200" s="106"/>
      <c r="FE200" s="107"/>
      <c r="FF200" s="107"/>
      <c r="FG200" s="107"/>
      <c r="FH200" s="107"/>
      <c r="FI200" s="107"/>
      <c r="FJ200" s="107"/>
      <c r="FK200" s="107"/>
      <c r="FL200" s="107"/>
      <c r="FM200" s="107"/>
      <c r="FN200" s="107"/>
      <c r="FO200" s="108"/>
    </row>
    <row r="201" spans="1:172" ht="8.1" customHeight="1" x14ac:dyDescent="0.15">
      <c r="D201" s="33"/>
      <c r="E201" s="130"/>
      <c r="F201" s="131"/>
      <c r="G201" s="131"/>
      <c r="H201" s="131"/>
      <c r="I201" s="131"/>
      <c r="J201" s="131"/>
      <c r="K201" s="131"/>
      <c r="L201" s="131"/>
      <c r="M201" s="131"/>
      <c r="N201" s="132"/>
      <c r="O201" s="115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7"/>
      <c r="AZ201" s="112" t="str">
        <f>IF(VLOOKUP($A199,入力シート,4,0)="","",VLOOKUP($A199,入力シート,4,0))</f>
        <v/>
      </c>
      <c r="BA201" s="113"/>
      <c r="BB201" s="113"/>
      <c r="BC201" s="113"/>
      <c r="BD201" s="113"/>
      <c r="BE201" s="113"/>
      <c r="BF201" s="113"/>
      <c r="BG201" s="113"/>
      <c r="BH201" s="113"/>
      <c r="BI201" s="113"/>
      <c r="BJ201" s="113"/>
      <c r="BK201" s="113"/>
      <c r="BL201" s="113"/>
      <c r="BM201" s="113"/>
      <c r="BN201" s="113"/>
      <c r="BO201" s="113"/>
      <c r="BP201" s="113"/>
      <c r="BQ201" s="113"/>
      <c r="BR201" s="113"/>
      <c r="BS201" s="113"/>
      <c r="BT201" s="113"/>
      <c r="BU201" s="113"/>
      <c r="BV201" s="113"/>
      <c r="BW201" s="113"/>
      <c r="BX201" s="113"/>
      <c r="BY201" s="113"/>
      <c r="BZ201" s="113"/>
      <c r="CA201" s="113"/>
      <c r="CB201" s="113"/>
      <c r="CC201" s="113"/>
      <c r="CD201" s="113"/>
      <c r="CE201" s="113"/>
      <c r="CF201" s="113"/>
      <c r="CG201" s="113"/>
      <c r="CH201" s="113"/>
      <c r="CI201" s="113"/>
      <c r="CJ201" s="113"/>
      <c r="CK201" s="113"/>
      <c r="CL201" s="113"/>
      <c r="CM201" s="113"/>
      <c r="CN201" s="113"/>
      <c r="CO201" s="113"/>
      <c r="CP201" s="113"/>
      <c r="CQ201" s="113"/>
      <c r="CR201" s="113"/>
      <c r="CS201" s="113"/>
      <c r="CT201" s="113"/>
      <c r="CU201" s="114"/>
      <c r="CV201" s="79"/>
      <c r="CW201" s="80"/>
      <c r="CX201" s="86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8"/>
      <c r="DJ201" s="143"/>
      <c r="DK201" s="79"/>
      <c r="DL201" s="79"/>
      <c r="DM201" s="80"/>
      <c r="DN201" s="143"/>
      <c r="DO201" s="79"/>
      <c r="DP201" s="79"/>
      <c r="DQ201" s="80"/>
      <c r="DR201" s="79"/>
      <c r="DS201" s="80"/>
      <c r="DT201" s="86"/>
      <c r="DU201" s="87"/>
      <c r="DV201" s="87"/>
      <c r="DW201" s="87"/>
      <c r="DX201" s="87"/>
      <c r="DY201" s="87"/>
      <c r="DZ201" s="87"/>
      <c r="EA201" s="87"/>
      <c r="EB201" s="87"/>
      <c r="EC201" s="87"/>
      <c r="ED201" s="87"/>
      <c r="EE201" s="88"/>
      <c r="EF201" s="79"/>
      <c r="EG201" s="80"/>
      <c r="EH201" s="86"/>
      <c r="EI201" s="87"/>
      <c r="EJ201" s="87"/>
      <c r="EK201" s="87"/>
      <c r="EL201" s="87"/>
      <c r="EM201" s="87"/>
      <c r="EN201" s="87"/>
      <c r="EO201" s="87"/>
      <c r="EP201" s="87"/>
      <c r="EQ201" s="87"/>
      <c r="ER201" s="87"/>
      <c r="ES201" s="88"/>
      <c r="ET201" s="79"/>
      <c r="EU201" s="79"/>
      <c r="EV201" s="97"/>
      <c r="EW201" s="98"/>
      <c r="EX201" s="98"/>
      <c r="EY201" s="98"/>
      <c r="EZ201" s="98"/>
      <c r="FA201" s="98"/>
      <c r="FB201" s="98"/>
      <c r="FC201" s="99"/>
      <c r="FD201" s="106"/>
      <c r="FE201" s="107"/>
      <c r="FF201" s="107"/>
      <c r="FG201" s="107"/>
      <c r="FH201" s="107"/>
      <c r="FI201" s="107"/>
      <c r="FJ201" s="107"/>
      <c r="FK201" s="107"/>
      <c r="FL201" s="107"/>
      <c r="FM201" s="107"/>
      <c r="FN201" s="107"/>
      <c r="FO201" s="108"/>
    </row>
    <row r="202" spans="1:172" ht="8.1" customHeight="1" x14ac:dyDescent="0.15">
      <c r="D202" s="33"/>
      <c r="E202" s="130"/>
      <c r="F202" s="131"/>
      <c r="G202" s="131"/>
      <c r="H202" s="131"/>
      <c r="I202" s="131"/>
      <c r="J202" s="131"/>
      <c r="K202" s="131"/>
      <c r="L202" s="131"/>
      <c r="M202" s="131"/>
      <c r="N202" s="132"/>
      <c r="O202" s="115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7"/>
      <c r="AZ202" s="115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7"/>
      <c r="CV202" s="79"/>
      <c r="CW202" s="80"/>
      <c r="CX202" s="86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8"/>
      <c r="DJ202" s="143"/>
      <c r="DK202" s="79"/>
      <c r="DL202" s="79"/>
      <c r="DM202" s="80"/>
      <c r="DN202" s="143"/>
      <c r="DO202" s="79"/>
      <c r="DP202" s="79"/>
      <c r="DQ202" s="80"/>
      <c r="DR202" s="79"/>
      <c r="DS202" s="80"/>
      <c r="DT202" s="86"/>
      <c r="DU202" s="87"/>
      <c r="DV202" s="87"/>
      <c r="DW202" s="87"/>
      <c r="DX202" s="87"/>
      <c r="DY202" s="87"/>
      <c r="DZ202" s="87"/>
      <c r="EA202" s="87"/>
      <c r="EB202" s="87"/>
      <c r="EC202" s="87"/>
      <c r="ED202" s="87"/>
      <c r="EE202" s="88"/>
      <c r="EF202" s="79"/>
      <c r="EG202" s="80"/>
      <c r="EH202" s="86"/>
      <c r="EI202" s="87"/>
      <c r="EJ202" s="87"/>
      <c r="EK202" s="87"/>
      <c r="EL202" s="87"/>
      <c r="EM202" s="87"/>
      <c r="EN202" s="87"/>
      <c r="EO202" s="87"/>
      <c r="EP202" s="87"/>
      <c r="EQ202" s="87"/>
      <c r="ER202" s="87"/>
      <c r="ES202" s="88"/>
      <c r="ET202" s="79"/>
      <c r="EU202" s="79"/>
      <c r="EV202" s="97"/>
      <c r="EW202" s="98"/>
      <c r="EX202" s="98"/>
      <c r="EY202" s="98"/>
      <c r="EZ202" s="98"/>
      <c r="FA202" s="98"/>
      <c r="FB202" s="98"/>
      <c r="FC202" s="99"/>
      <c r="FD202" s="106"/>
      <c r="FE202" s="107"/>
      <c r="FF202" s="107"/>
      <c r="FG202" s="107"/>
      <c r="FH202" s="107"/>
      <c r="FI202" s="107"/>
      <c r="FJ202" s="107"/>
      <c r="FK202" s="107"/>
      <c r="FL202" s="107"/>
      <c r="FM202" s="107"/>
      <c r="FN202" s="107"/>
      <c r="FO202" s="108"/>
    </row>
    <row r="203" spans="1:172" ht="8.1" customHeight="1" x14ac:dyDescent="0.15">
      <c r="D203" s="33"/>
      <c r="E203" s="130"/>
      <c r="F203" s="131"/>
      <c r="G203" s="131"/>
      <c r="H203" s="131"/>
      <c r="I203" s="131"/>
      <c r="J203" s="131"/>
      <c r="K203" s="131"/>
      <c r="L203" s="131"/>
      <c r="M203" s="131"/>
      <c r="N203" s="132"/>
      <c r="O203" s="115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7"/>
      <c r="AZ203" s="115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7"/>
      <c r="CV203" s="79"/>
      <c r="CW203" s="80"/>
      <c r="CX203" s="86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8"/>
      <c r="DJ203" s="143"/>
      <c r="DK203" s="79"/>
      <c r="DL203" s="79"/>
      <c r="DM203" s="80"/>
      <c r="DN203" s="143"/>
      <c r="DO203" s="79"/>
      <c r="DP203" s="79"/>
      <c r="DQ203" s="80"/>
      <c r="DR203" s="79"/>
      <c r="DS203" s="80"/>
      <c r="DT203" s="86"/>
      <c r="DU203" s="87"/>
      <c r="DV203" s="87"/>
      <c r="DW203" s="87"/>
      <c r="DX203" s="87"/>
      <c r="DY203" s="87"/>
      <c r="DZ203" s="87"/>
      <c r="EA203" s="87"/>
      <c r="EB203" s="87"/>
      <c r="EC203" s="87"/>
      <c r="ED203" s="87"/>
      <c r="EE203" s="88"/>
      <c r="EF203" s="79"/>
      <c r="EG203" s="80"/>
      <c r="EH203" s="86"/>
      <c r="EI203" s="87"/>
      <c r="EJ203" s="87"/>
      <c r="EK203" s="87"/>
      <c r="EL203" s="87"/>
      <c r="EM203" s="87"/>
      <c r="EN203" s="87"/>
      <c r="EO203" s="87"/>
      <c r="EP203" s="87"/>
      <c r="EQ203" s="87"/>
      <c r="ER203" s="87"/>
      <c r="ES203" s="88"/>
      <c r="ET203" s="79"/>
      <c r="EU203" s="79"/>
      <c r="EV203" s="97"/>
      <c r="EW203" s="98"/>
      <c r="EX203" s="98"/>
      <c r="EY203" s="98"/>
      <c r="EZ203" s="98"/>
      <c r="FA203" s="98"/>
      <c r="FB203" s="98"/>
      <c r="FC203" s="99"/>
      <c r="FD203" s="106"/>
      <c r="FE203" s="107"/>
      <c r="FF203" s="107"/>
      <c r="FG203" s="107"/>
      <c r="FH203" s="107"/>
      <c r="FI203" s="107"/>
      <c r="FJ203" s="107"/>
      <c r="FK203" s="107"/>
      <c r="FL203" s="107"/>
      <c r="FM203" s="107"/>
      <c r="FN203" s="107"/>
      <c r="FO203" s="108"/>
    </row>
    <row r="204" spans="1:172" ht="8.1" customHeight="1" x14ac:dyDescent="0.15">
      <c r="B204" s="56"/>
      <c r="E204" s="133"/>
      <c r="F204" s="134"/>
      <c r="G204" s="134"/>
      <c r="H204" s="134"/>
      <c r="I204" s="134"/>
      <c r="J204" s="134"/>
      <c r="K204" s="134"/>
      <c r="L204" s="134"/>
      <c r="M204" s="134"/>
      <c r="N204" s="135"/>
      <c r="O204" s="127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9"/>
      <c r="AZ204" s="127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8"/>
      <c r="CE204" s="128"/>
      <c r="CF204" s="128"/>
      <c r="CG204" s="128"/>
      <c r="CH204" s="128"/>
      <c r="CI204" s="128"/>
      <c r="CJ204" s="128"/>
      <c r="CK204" s="128"/>
      <c r="CL204" s="128"/>
      <c r="CM204" s="128"/>
      <c r="CN204" s="128"/>
      <c r="CO204" s="128"/>
      <c r="CP204" s="128"/>
      <c r="CQ204" s="128"/>
      <c r="CR204" s="128"/>
      <c r="CS204" s="128"/>
      <c r="CT204" s="128"/>
      <c r="CU204" s="129"/>
      <c r="CV204" s="137"/>
      <c r="CW204" s="138"/>
      <c r="CX204" s="139"/>
      <c r="CY204" s="140"/>
      <c r="CZ204" s="140"/>
      <c r="DA204" s="140"/>
      <c r="DB204" s="140"/>
      <c r="DC204" s="140"/>
      <c r="DD204" s="140"/>
      <c r="DE204" s="140"/>
      <c r="DF204" s="140"/>
      <c r="DG204" s="140"/>
      <c r="DH204" s="140"/>
      <c r="DI204" s="141"/>
      <c r="DJ204" s="144"/>
      <c r="DK204" s="137"/>
      <c r="DL204" s="137"/>
      <c r="DM204" s="138"/>
      <c r="DN204" s="144"/>
      <c r="DO204" s="137"/>
      <c r="DP204" s="137"/>
      <c r="DQ204" s="138"/>
      <c r="DR204" s="137"/>
      <c r="DS204" s="138"/>
      <c r="DT204" s="139"/>
      <c r="DU204" s="140"/>
      <c r="DV204" s="140"/>
      <c r="DW204" s="140"/>
      <c r="DX204" s="140"/>
      <c r="DY204" s="140"/>
      <c r="DZ204" s="140"/>
      <c r="EA204" s="140"/>
      <c r="EB204" s="140"/>
      <c r="EC204" s="140"/>
      <c r="ED204" s="140"/>
      <c r="EE204" s="141"/>
      <c r="EF204" s="137"/>
      <c r="EG204" s="138"/>
      <c r="EH204" s="139"/>
      <c r="EI204" s="140"/>
      <c r="EJ204" s="140"/>
      <c r="EK204" s="140"/>
      <c r="EL204" s="140"/>
      <c r="EM204" s="140"/>
      <c r="EN204" s="140"/>
      <c r="EO204" s="140"/>
      <c r="EP204" s="140"/>
      <c r="EQ204" s="140"/>
      <c r="ER204" s="140"/>
      <c r="ES204" s="141"/>
      <c r="ET204" s="137"/>
      <c r="EU204" s="137"/>
      <c r="EV204" s="121"/>
      <c r="EW204" s="122"/>
      <c r="EX204" s="122"/>
      <c r="EY204" s="122"/>
      <c r="EZ204" s="122"/>
      <c r="FA204" s="122"/>
      <c r="FB204" s="122"/>
      <c r="FC204" s="123"/>
      <c r="FD204" s="124"/>
      <c r="FE204" s="125"/>
      <c r="FF204" s="125"/>
      <c r="FG204" s="125"/>
      <c r="FH204" s="125"/>
      <c r="FI204" s="125"/>
      <c r="FJ204" s="125"/>
      <c r="FK204" s="125"/>
      <c r="FL204" s="125"/>
      <c r="FM204" s="125"/>
      <c r="FN204" s="125"/>
      <c r="FO204" s="126"/>
    </row>
    <row r="205" spans="1:172" ht="8.1" customHeight="1" x14ac:dyDescent="0.15">
      <c r="A205" s="53">
        <f>A199+1</f>
        <v>26</v>
      </c>
      <c r="B205" s="56">
        <f>IF(E205="",0,1)</f>
        <v>0</v>
      </c>
      <c r="D205" s="33"/>
      <c r="E205" s="130" t="str">
        <f>IF(VLOOKUP($A205,入力シート,2,0)="","",VLOOKUP($A205,入力シート,2,0))</f>
        <v/>
      </c>
      <c r="F205" s="131"/>
      <c r="G205" s="131"/>
      <c r="H205" s="131"/>
      <c r="I205" s="131"/>
      <c r="J205" s="131"/>
      <c r="K205" s="131"/>
      <c r="L205" s="131"/>
      <c r="M205" s="131"/>
      <c r="N205" s="132"/>
      <c r="O205" s="115" t="str">
        <f>IF(VLOOKUP($A205,入力シート,3,0)="","",VLOOKUP($A205,入力シート,3,0))</f>
        <v/>
      </c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7"/>
      <c r="AZ205" s="115" t="str">
        <f>IF(VLOOKUP($A205,入力シート,5,0)="","",VLOOKUP($A205,入力シート,5,0))</f>
        <v/>
      </c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7"/>
      <c r="CV205" s="136" t="str">
        <f>IF(OR(CX205="",CX205=0),"",IF(CX205&gt;43585,5,IF(CX205&gt;32515,4,3)))</f>
        <v/>
      </c>
      <c r="CW205" s="80"/>
      <c r="CX205" s="86" t="str">
        <f>IF(VLOOKUP($A205,入力シート,6,0)="","",VLOOKUP($A205,入力シート,6,0))</f>
        <v/>
      </c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8"/>
      <c r="DJ205" s="142" t="str">
        <f>IF(VLOOKUP($A205,入力シート,7,0)="","",VLOOKUP($A205,入力シート,7,0))</f>
        <v/>
      </c>
      <c r="DK205" s="79"/>
      <c r="DL205" s="79"/>
      <c r="DM205" s="80"/>
      <c r="DN205" s="142" t="str">
        <f>IF(VLOOKUP($A205,入力シート,8,0)="","",VLOOKUP($A205,入力シート,8,0))</f>
        <v/>
      </c>
      <c r="DO205" s="79"/>
      <c r="DP205" s="79"/>
      <c r="DQ205" s="80"/>
      <c r="DR205" s="136" t="str">
        <f>IF(OR(DT205="",DT205=0),"",IF(DT205&gt;43585,5,IF(DT205&gt;32515,4,3)))</f>
        <v/>
      </c>
      <c r="DS205" s="80"/>
      <c r="DT205" s="86" t="str">
        <f>IF(VLOOKUP($A205,入力シート,9,0)="","",VLOOKUP($A205,入力シート,9,0))</f>
        <v/>
      </c>
      <c r="DU205" s="87"/>
      <c r="DV205" s="87"/>
      <c r="DW205" s="87"/>
      <c r="DX205" s="87"/>
      <c r="DY205" s="87"/>
      <c r="DZ205" s="87"/>
      <c r="EA205" s="87"/>
      <c r="EB205" s="87"/>
      <c r="EC205" s="87"/>
      <c r="ED205" s="87"/>
      <c r="EE205" s="88"/>
      <c r="EF205" s="136" t="str">
        <f>IF(OR(EH205="",EH205=0),"",IF(EH205&gt;43585,5,IF(EH205&gt;32515,4,3)))</f>
        <v/>
      </c>
      <c r="EG205" s="80"/>
      <c r="EH205" s="86" t="str">
        <f>IF(VLOOKUP($A205,入力シート,10,0)="","",VLOOKUP($A205,入力シート,10,0))</f>
        <v/>
      </c>
      <c r="EI205" s="87"/>
      <c r="EJ205" s="87"/>
      <c r="EK205" s="87"/>
      <c r="EL205" s="87"/>
      <c r="EM205" s="87"/>
      <c r="EN205" s="87"/>
      <c r="EO205" s="87"/>
      <c r="EP205" s="87"/>
      <c r="EQ205" s="87"/>
      <c r="ER205" s="87"/>
      <c r="ES205" s="88"/>
      <c r="ET205" s="155" t="str">
        <f>IF(OR(EV205="",EV205=0),"",IF(EV205&gt;43585,5,IF(EV205&gt;32515,4,3)))</f>
        <v/>
      </c>
      <c r="EU205" s="79"/>
      <c r="EV205" s="97" t="str">
        <f>IF(VLOOKUP($A205,入力シート,11,0)="","",VLOOKUP($A205,入力シート,11,0))</f>
        <v/>
      </c>
      <c r="EW205" s="98"/>
      <c r="EX205" s="98"/>
      <c r="EY205" s="98"/>
      <c r="EZ205" s="98"/>
      <c r="FA205" s="98"/>
      <c r="FB205" s="98"/>
      <c r="FC205" s="99"/>
      <c r="FD205" s="106" t="str">
        <f>IF(VLOOKUP($A205,入力シート,12,0)="","",VLOOKUP($A205,入力シート,12,0))</f>
        <v/>
      </c>
      <c r="FE205" s="107"/>
      <c r="FF205" s="107"/>
      <c r="FG205" s="107"/>
      <c r="FH205" s="107"/>
      <c r="FI205" s="107"/>
      <c r="FJ205" s="107"/>
      <c r="FK205" s="107"/>
      <c r="FL205" s="107"/>
      <c r="FM205" s="107"/>
      <c r="FN205" s="107"/>
      <c r="FO205" s="108"/>
      <c r="FP205" s="31"/>
    </row>
    <row r="206" spans="1:172" ht="8.1" customHeight="1" x14ac:dyDescent="0.15">
      <c r="D206" s="33"/>
      <c r="E206" s="130"/>
      <c r="F206" s="131"/>
      <c r="G206" s="131"/>
      <c r="H206" s="131"/>
      <c r="I206" s="131"/>
      <c r="J206" s="131"/>
      <c r="K206" s="131"/>
      <c r="L206" s="131"/>
      <c r="M206" s="131"/>
      <c r="N206" s="132"/>
      <c r="O206" s="115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7"/>
      <c r="AZ206" s="127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  <c r="CN206" s="128"/>
      <c r="CO206" s="128"/>
      <c r="CP206" s="128"/>
      <c r="CQ206" s="128"/>
      <c r="CR206" s="128"/>
      <c r="CS206" s="128"/>
      <c r="CT206" s="128"/>
      <c r="CU206" s="129"/>
      <c r="CV206" s="79"/>
      <c r="CW206" s="80"/>
      <c r="CX206" s="86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8"/>
      <c r="DJ206" s="143"/>
      <c r="DK206" s="79"/>
      <c r="DL206" s="79"/>
      <c r="DM206" s="80"/>
      <c r="DN206" s="143"/>
      <c r="DO206" s="79"/>
      <c r="DP206" s="79"/>
      <c r="DQ206" s="80"/>
      <c r="DR206" s="79"/>
      <c r="DS206" s="80"/>
      <c r="DT206" s="86"/>
      <c r="DU206" s="87"/>
      <c r="DV206" s="87"/>
      <c r="DW206" s="87"/>
      <c r="DX206" s="87"/>
      <c r="DY206" s="87"/>
      <c r="DZ206" s="87"/>
      <c r="EA206" s="87"/>
      <c r="EB206" s="87"/>
      <c r="EC206" s="87"/>
      <c r="ED206" s="87"/>
      <c r="EE206" s="88"/>
      <c r="EF206" s="79"/>
      <c r="EG206" s="80"/>
      <c r="EH206" s="86"/>
      <c r="EI206" s="87"/>
      <c r="EJ206" s="87"/>
      <c r="EK206" s="87"/>
      <c r="EL206" s="87"/>
      <c r="EM206" s="87"/>
      <c r="EN206" s="87"/>
      <c r="EO206" s="87"/>
      <c r="EP206" s="87"/>
      <c r="EQ206" s="87"/>
      <c r="ER206" s="87"/>
      <c r="ES206" s="88"/>
      <c r="ET206" s="79"/>
      <c r="EU206" s="79"/>
      <c r="EV206" s="97"/>
      <c r="EW206" s="98"/>
      <c r="EX206" s="98"/>
      <c r="EY206" s="98"/>
      <c r="EZ206" s="98"/>
      <c r="FA206" s="98"/>
      <c r="FB206" s="98"/>
      <c r="FC206" s="99"/>
      <c r="FD206" s="106"/>
      <c r="FE206" s="107"/>
      <c r="FF206" s="107"/>
      <c r="FG206" s="107"/>
      <c r="FH206" s="107"/>
      <c r="FI206" s="107"/>
      <c r="FJ206" s="107"/>
      <c r="FK206" s="107"/>
      <c r="FL206" s="107"/>
      <c r="FM206" s="107"/>
      <c r="FN206" s="107"/>
      <c r="FO206" s="108"/>
    </row>
    <row r="207" spans="1:172" ht="8.1" customHeight="1" x14ac:dyDescent="0.15">
      <c r="D207" s="33"/>
      <c r="E207" s="130"/>
      <c r="F207" s="131"/>
      <c r="G207" s="131"/>
      <c r="H207" s="131"/>
      <c r="I207" s="131"/>
      <c r="J207" s="131"/>
      <c r="K207" s="131"/>
      <c r="L207" s="131"/>
      <c r="M207" s="131"/>
      <c r="N207" s="132"/>
      <c r="O207" s="115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7"/>
      <c r="AZ207" s="112" t="str">
        <f>IF(VLOOKUP($A205,入力シート,4,0)="","",VLOOKUP($A205,入力シート,4,0))</f>
        <v/>
      </c>
      <c r="BA207" s="113"/>
      <c r="BB207" s="113"/>
      <c r="BC207" s="113"/>
      <c r="BD207" s="113"/>
      <c r="BE207" s="113"/>
      <c r="BF207" s="113"/>
      <c r="BG207" s="113"/>
      <c r="BH207" s="113"/>
      <c r="BI207" s="113"/>
      <c r="BJ207" s="113"/>
      <c r="BK207" s="113"/>
      <c r="BL207" s="113"/>
      <c r="BM207" s="113"/>
      <c r="BN207" s="113"/>
      <c r="BO207" s="113"/>
      <c r="BP207" s="113"/>
      <c r="BQ207" s="113"/>
      <c r="BR207" s="113"/>
      <c r="BS207" s="113"/>
      <c r="BT207" s="113"/>
      <c r="BU207" s="113"/>
      <c r="BV207" s="113"/>
      <c r="BW207" s="113"/>
      <c r="BX207" s="113"/>
      <c r="BY207" s="113"/>
      <c r="BZ207" s="113"/>
      <c r="CA207" s="113"/>
      <c r="CB207" s="113"/>
      <c r="CC207" s="113"/>
      <c r="CD207" s="113"/>
      <c r="CE207" s="113"/>
      <c r="CF207" s="113"/>
      <c r="CG207" s="113"/>
      <c r="CH207" s="113"/>
      <c r="CI207" s="113"/>
      <c r="CJ207" s="113"/>
      <c r="CK207" s="113"/>
      <c r="CL207" s="113"/>
      <c r="CM207" s="113"/>
      <c r="CN207" s="113"/>
      <c r="CO207" s="113"/>
      <c r="CP207" s="113"/>
      <c r="CQ207" s="113"/>
      <c r="CR207" s="113"/>
      <c r="CS207" s="113"/>
      <c r="CT207" s="113"/>
      <c r="CU207" s="114"/>
      <c r="CV207" s="79"/>
      <c r="CW207" s="80"/>
      <c r="CX207" s="86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8"/>
      <c r="DJ207" s="143"/>
      <c r="DK207" s="79"/>
      <c r="DL207" s="79"/>
      <c r="DM207" s="80"/>
      <c r="DN207" s="143"/>
      <c r="DO207" s="79"/>
      <c r="DP207" s="79"/>
      <c r="DQ207" s="80"/>
      <c r="DR207" s="79"/>
      <c r="DS207" s="80"/>
      <c r="DT207" s="86"/>
      <c r="DU207" s="87"/>
      <c r="DV207" s="87"/>
      <c r="DW207" s="87"/>
      <c r="DX207" s="87"/>
      <c r="DY207" s="87"/>
      <c r="DZ207" s="87"/>
      <c r="EA207" s="87"/>
      <c r="EB207" s="87"/>
      <c r="EC207" s="87"/>
      <c r="ED207" s="87"/>
      <c r="EE207" s="88"/>
      <c r="EF207" s="79"/>
      <c r="EG207" s="80"/>
      <c r="EH207" s="86"/>
      <c r="EI207" s="87"/>
      <c r="EJ207" s="87"/>
      <c r="EK207" s="87"/>
      <c r="EL207" s="87"/>
      <c r="EM207" s="87"/>
      <c r="EN207" s="87"/>
      <c r="EO207" s="87"/>
      <c r="EP207" s="87"/>
      <c r="EQ207" s="87"/>
      <c r="ER207" s="87"/>
      <c r="ES207" s="88"/>
      <c r="ET207" s="79"/>
      <c r="EU207" s="79"/>
      <c r="EV207" s="97"/>
      <c r="EW207" s="98"/>
      <c r="EX207" s="98"/>
      <c r="EY207" s="98"/>
      <c r="EZ207" s="98"/>
      <c r="FA207" s="98"/>
      <c r="FB207" s="98"/>
      <c r="FC207" s="99"/>
      <c r="FD207" s="106"/>
      <c r="FE207" s="107"/>
      <c r="FF207" s="107"/>
      <c r="FG207" s="107"/>
      <c r="FH207" s="107"/>
      <c r="FI207" s="107"/>
      <c r="FJ207" s="107"/>
      <c r="FK207" s="107"/>
      <c r="FL207" s="107"/>
      <c r="FM207" s="107"/>
      <c r="FN207" s="107"/>
      <c r="FO207" s="108"/>
    </row>
    <row r="208" spans="1:172" ht="8.1" customHeight="1" x14ac:dyDescent="0.15">
      <c r="D208" s="33"/>
      <c r="E208" s="130"/>
      <c r="F208" s="131"/>
      <c r="G208" s="131"/>
      <c r="H208" s="131"/>
      <c r="I208" s="131"/>
      <c r="J208" s="131"/>
      <c r="K208" s="131"/>
      <c r="L208" s="131"/>
      <c r="M208" s="131"/>
      <c r="N208" s="132"/>
      <c r="O208" s="115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7"/>
      <c r="AZ208" s="115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  <c r="CJ208" s="116"/>
      <c r="CK208" s="116"/>
      <c r="CL208" s="116"/>
      <c r="CM208" s="116"/>
      <c r="CN208" s="116"/>
      <c r="CO208" s="116"/>
      <c r="CP208" s="116"/>
      <c r="CQ208" s="116"/>
      <c r="CR208" s="116"/>
      <c r="CS208" s="116"/>
      <c r="CT208" s="116"/>
      <c r="CU208" s="117"/>
      <c r="CV208" s="79"/>
      <c r="CW208" s="80"/>
      <c r="CX208" s="86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8"/>
      <c r="DJ208" s="143"/>
      <c r="DK208" s="79"/>
      <c r="DL208" s="79"/>
      <c r="DM208" s="80"/>
      <c r="DN208" s="143"/>
      <c r="DO208" s="79"/>
      <c r="DP208" s="79"/>
      <c r="DQ208" s="80"/>
      <c r="DR208" s="79"/>
      <c r="DS208" s="80"/>
      <c r="DT208" s="86"/>
      <c r="DU208" s="87"/>
      <c r="DV208" s="87"/>
      <c r="DW208" s="87"/>
      <c r="DX208" s="87"/>
      <c r="DY208" s="87"/>
      <c r="DZ208" s="87"/>
      <c r="EA208" s="87"/>
      <c r="EB208" s="87"/>
      <c r="EC208" s="87"/>
      <c r="ED208" s="87"/>
      <c r="EE208" s="88"/>
      <c r="EF208" s="79"/>
      <c r="EG208" s="80"/>
      <c r="EH208" s="86"/>
      <c r="EI208" s="87"/>
      <c r="EJ208" s="87"/>
      <c r="EK208" s="87"/>
      <c r="EL208" s="87"/>
      <c r="EM208" s="87"/>
      <c r="EN208" s="87"/>
      <c r="EO208" s="87"/>
      <c r="EP208" s="87"/>
      <c r="EQ208" s="87"/>
      <c r="ER208" s="87"/>
      <c r="ES208" s="88"/>
      <c r="ET208" s="79"/>
      <c r="EU208" s="79"/>
      <c r="EV208" s="97"/>
      <c r="EW208" s="98"/>
      <c r="EX208" s="98"/>
      <c r="EY208" s="98"/>
      <c r="EZ208" s="98"/>
      <c r="FA208" s="98"/>
      <c r="FB208" s="98"/>
      <c r="FC208" s="99"/>
      <c r="FD208" s="106"/>
      <c r="FE208" s="107"/>
      <c r="FF208" s="107"/>
      <c r="FG208" s="107"/>
      <c r="FH208" s="107"/>
      <c r="FI208" s="107"/>
      <c r="FJ208" s="107"/>
      <c r="FK208" s="107"/>
      <c r="FL208" s="107"/>
      <c r="FM208" s="107"/>
      <c r="FN208" s="107"/>
      <c r="FO208" s="108"/>
    </row>
    <row r="209" spans="1:172" ht="8.1" customHeight="1" x14ac:dyDescent="0.15">
      <c r="D209" s="33"/>
      <c r="E209" s="130"/>
      <c r="F209" s="131"/>
      <c r="G209" s="131"/>
      <c r="H209" s="131"/>
      <c r="I209" s="131"/>
      <c r="J209" s="131"/>
      <c r="K209" s="131"/>
      <c r="L209" s="131"/>
      <c r="M209" s="131"/>
      <c r="N209" s="132"/>
      <c r="O209" s="115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7"/>
      <c r="AZ209" s="115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  <c r="CJ209" s="116"/>
      <c r="CK209" s="116"/>
      <c r="CL209" s="116"/>
      <c r="CM209" s="116"/>
      <c r="CN209" s="116"/>
      <c r="CO209" s="116"/>
      <c r="CP209" s="116"/>
      <c r="CQ209" s="116"/>
      <c r="CR209" s="116"/>
      <c r="CS209" s="116"/>
      <c r="CT209" s="116"/>
      <c r="CU209" s="117"/>
      <c r="CV209" s="79"/>
      <c r="CW209" s="80"/>
      <c r="CX209" s="86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8"/>
      <c r="DJ209" s="143"/>
      <c r="DK209" s="79"/>
      <c r="DL209" s="79"/>
      <c r="DM209" s="80"/>
      <c r="DN209" s="143"/>
      <c r="DO209" s="79"/>
      <c r="DP209" s="79"/>
      <c r="DQ209" s="80"/>
      <c r="DR209" s="79"/>
      <c r="DS209" s="80"/>
      <c r="DT209" s="86"/>
      <c r="DU209" s="87"/>
      <c r="DV209" s="87"/>
      <c r="DW209" s="87"/>
      <c r="DX209" s="87"/>
      <c r="DY209" s="87"/>
      <c r="DZ209" s="87"/>
      <c r="EA209" s="87"/>
      <c r="EB209" s="87"/>
      <c r="EC209" s="87"/>
      <c r="ED209" s="87"/>
      <c r="EE209" s="88"/>
      <c r="EF209" s="79"/>
      <c r="EG209" s="80"/>
      <c r="EH209" s="86"/>
      <c r="EI209" s="87"/>
      <c r="EJ209" s="87"/>
      <c r="EK209" s="87"/>
      <c r="EL209" s="87"/>
      <c r="EM209" s="87"/>
      <c r="EN209" s="87"/>
      <c r="EO209" s="87"/>
      <c r="EP209" s="87"/>
      <c r="EQ209" s="87"/>
      <c r="ER209" s="87"/>
      <c r="ES209" s="88"/>
      <c r="ET209" s="79"/>
      <c r="EU209" s="79"/>
      <c r="EV209" s="97"/>
      <c r="EW209" s="98"/>
      <c r="EX209" s="98"/>
      <c r="EY209" s="98"/>
      <c r="EZ209" s="98"/>
      <c r="FA209" s="98"/>
      <c r="FB209" s="98"/>
      <c r="FC209" s="99"/>
      <c r="FD209" s="106"/>
      <c r="FE209" s="107"/>
      <c r="FF209" s="107"/>
      <c r="FG209" s="107"/>
      <c r="FH209" s="107"/>
      <c r="FI209" s="107"/>
      <c r="FJ209" s="107"/>
      <c r="FK209" s="107"/>
      <c r="FL209" s="107"/>
      <c r="FM209" s="107"/>
      <c r="FN209" s="107"/>
      <c r="FO209" s="108"/>
    </row>
    <row r="210" spans="1:172" ht="8.1" customHeight="1" x14ac:dyDescent="0.15">
      <c r="B210" s="56"/>
      <c r="E210" s="133"/>
      <c r="F210" s="134"/>
      <c r="G210" s="134"/>
      <c r="H210" s="134"/>
      <c r="I210" s="134"/>
      <c r="J210" s="134"/>
      <c r="K210" s="134"/>
      <c r="L210" s="134"/>
      <c r="M210" s="134"/>
      <c r="N210" s="135"/>
      <c r="O210" s="127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9"/>
      <c r="AZ210" s="127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8"/>
      <c r="BW210" s="128"/>
      <c r="BX210" s="128"/>
      <c r="BY210" s="128"/>
      <c r="BZ210" s="128"/>
      <c r="CA210" s="128"/>
      <c r="CB210" s="128"/>
      <c r="CC210" s="128"/>
      <c r="CD210" s="128"/>
      <c r="CE210" s="128"/>
      <c r="CF210" s="128"/>
      <c r="CG210" s="128"/>
      <c r="CH210" s="128"/>
      <c r="CI210" s="128"/>
      <c r="CJ210" s="128"/>
      <c r="CK210" s="128"/>
      <c r="CL210" s="128"/>
      <c r="CM210" s="128"/>
      <c r="CN210" s="128"/>
      <c r="CO210" s="128"/>
      <c r="CP210" s="128"/>
      <c r="CQ210" s="128"/>
      <c r="CR210" s="128"/>
      <c r="CS210" s="128"/>
      <c r="CT210" s="128"/>
      <c r="CU210" s="129"/>
      <c r="CV210" s="137"/>
      <c r="CW210" s="138"/>
      <c r="CX210" s="139"/>
      <c r="CY210" s="140"/>
      <c r="CZ210" s="140"/>
      <c r="DA210" s="140"/>
      <c r="DB210" s="140"/>
      <c r="DC210" s="140"/>
      <c r="DD210" s="140"/>
      <c r="DE210" s="140"/>
      <c r="DF210" s="140"/>
      <c r="DG210" s="140"/>
      <c r="DH210" s="140"/>
      <c r="DI210" s="141"/>
      <c r="DJ210" s="144"/>
      <c r="DK210" s="137"/>
      <c r="DL210" s="137"/>
      <c r="DM210" s="138"/>
      <c r="DN210" s="144"/>
      <c r="DO210" s="137"/>
      <c r="DP210" s="137"/>
      <c r="DQ210" s="138"/>
      <c r="DR210" s="137"/>
      <c r="DS210" s="138"/>
      <c r="DT210" s="139"/>
      <c r="DU210" s="140"/>
      <c r="DV210" s="140"/>
      <c r="DW210" s="140"/>
      <c r="DX210" s="140"/>
      <c r="DY210" s="140"/>
      <c r="DZ210" s="140"/>
      <c r="EA210" s="140"/>
      <c r="EB210" s="140"/>
      <c r="EC210" s="140"/>
      <c r="ED210" s="140"/>
      <c r="EE210" s="141"/>
      <c r="EF210" s="137"/>
      <c r="EG210" s="138"/>
      <c r="EH210" s="139"/>
      <c r="EI210" s="140"/>
      <c r="EJ210" s="140"/>
      <c r="EK210" s="140"/>
      <c r="EL210" s="140"/>
      <c r="EM210" s="140"/>
      <c r="EN210" s="140"/>
      <c r="EO210" s="140"/>
      <c r="EP210" s="140"/>
      <c r="EQ210" s="140"/>
      <c r="ER210" s="140"/>
      <c r="ES210" s="141"/>
      <c r="ET210" s="137"/>
      <c r="EU210" s="137"/>
      <c r="EV210" s="121"/>
      <c r="EW210" s="122"/>
      <c r="EX210" s="122"/>
      <c r="EY210" s="122"/>
      <c r="EZ210" s="122"/>
      <c r="FA210" s="122"/>
      <c r="FB210" s="122"/>
      <c r="FC210" s="123"/>
      <c r="FD210" s="124"/>
      <c r="FE210" s="125"/>
      <c r="FF210" s="125"/>
      <c r="FG210" s="125"/>
      <c r="FH210" s="125"/>
      <c r="FI210" s="125"/>
      <c r="FJ210" s="125"/>
      <c r="FK210" s="125"/>
      <c r="FL210" s="125"/>
      <c r="FM210" s="125"/>
      <c r="FN210" s="125"/>
      <c r="FO210" s="126"/>
    </row>
    <row r="211" spans="1:172" ht="8.1" customHeight="1" x14ac:dyDescent="0.15">
      <c r="A211" s="53">
        <f>A205+1</f>
        <v>27</v>
      </c>
      <c r="B211" s="56">
        <f>IF(E211="",0,1)</f>
        <v>0</v>
      </c>
      <c r="D211" s="33"/>
      <c r="E211" s="130" t="str">
        <f>IF(VLOOKUP($A211,入力シート,2,0)="","",VLOOKUP($A211,入力シート,2,0))</f>
        <v/>
      </c>
      <c r="F211" s="131"/>
      <c r="G211" s="131"/>
      <c r="H211" s="131"/>
      <c r="I211" s="131"/>
      <c r="J211" s="131"/>
      <c r="K211" s="131"/>
      <c r="L211" s="131"/>
      <c r="M211" s="131"/>
      <c r="N211" s="132"/>
      <c r="O211" s="115" t="str">
        <f>IF(VLOOKUP($A211,入力シート,3,0)="","",VLOOKUP($A211,入力シート,3,0))</f>
        <v/>
      </c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7"/>
      <c r="AZ211" s="115" t="str">
        <f>IF(VLOOKUP($A211,入力シート,5,0)="","",VLOOKUP($A211,入力シート,5,0))</f>
        <v/>
      </c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  <c r="CJ211" s="116"/>
      <c r="CK211" s="116"/>
      <c r="CL211" s="116"/>
      <c r="CM211" s="116"/>
      <c r="CN211" s="116"/>
      <c r="CO211" s="116"/>
      <c r="CP211" s="116"/>
      <c r="CQ211" s="116"/>
      <c r="CR211" s="116"/>
      <c r="CS211" s="116"/>
      <c r="CT211" s="116"/>
      <c r="CU211" s="117"/>
      <c r="CV211" s="136" t="str">
        <f>IF(OR(CX211="",CX211=0),"",IF(CX211&gt;43585,5,IF(CX211&gt;32515,4,3)))</f>
        <v/>
      </c>
      <c r="CW211" s="80"/>
      <c r="CX211" s="86" t="str">
        <f>IF(VLOOKUP($A211,入力シート,6,0)="","",VLOOKUP($A211,入力シート,6,0))</f>
        <v/>
      </c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8"/>
      <c r="DJ211" s="142" t="str">
        <f>IF(VLOOKUP($A211,入力シート,7,0)="","",VLOOKUP($A211,入力シート,7,0))</f>
        <v/>
      </c>
      <c r="DK211" s="79"/>
      <c r="DL211" s="79"/>
      <c r="DM211" s="80"/>
      <c r="DN211" s="142" t="str">
        <f>IF(VLOOKUP($A211,入力シート,8,0)="","",VLOOKUP($A211,入力シート,8,0))</f>
        <v/>
      </c>
      <c r="DO211" s="79"/>
      <c r="DP211" s="79"/>
      <c r="DQ211" s="80"/>
      <c r="DR211" s="136" t="str">
        <f>IF(OR(DT211="",DT211=0),"",IF(DT211&gt;43585,5,IF(DT211&gt;32515,4,3)))</f>
        <v/>
      </c>
      <c r="DS211" s="80"/>
      <c r="DT211" s="86" t="str">
        <f>IF(VLOOKUP($A211,入力シート,9,0)="","",VLOOKUP($A211,入力シート,9,0))</f>
        <v/>
      </c>
      <c r="DU211" s="87"/>
      <c r="DV211" s="87"/>
      <c r="DW211" s="87"/>
      <c r="DX211" s="87"/>
      <c r="DY211" s="87"/>
      <c r="DZ211" s="87"/>
      <c r="EA211" s="87"/>
      <c r="EB211" s="87"/>
      <c r="EC211" s="87"/>
      <c r="ED211" s="87"/>
      <c r="EE211" s="88"/>
      <c r="EF211" s="136" t="str">
        <f>IF(OR(EH211="",EH211=0),"",IF(EH211&gt;43585,5,IF(EH211&gt;32515,4,3)))</f>
        <v/>
      </c>
      <c r="EG211" s="80"/>
      <c r="EH211" s="86" t="str">
        <f>IF(VLOOKUP($A211,入力シート,10,0)="","",VLOOKUP($A211,入力シート,10,0))</f>
        <v/>
      </c>
      <c r="EI211" s="87"/>
      <c r="EJ211" s="87"/>
      <c r="EK211" s="87"/>
      <c r="EL211" s="87"/>
      <c r="EM211" s="87"/>
      <c r="EN211" s="87"/>
      <c r="EO211" s="87"/>
      <c r="EP211" s="87"/>
      <c r="EQ211" s="87"/>
      <c r="ER211" s="87"/>
      <c r="ES211" s="88"/>
      <c r="ET211" s="155" t="str">
        <f>IF(OR(EV211="",EV211=0),"",IF(EV211&gt;43585,5,IF(EV211&gt;32515,4,3)))</f>
        <v/>
      </c>
      <c r="EU211" s="79"/>
      <c r="EV211" s="97" t="str">
        <f>IF(VLOOKUP($A211,入力シート,11,0)="","",VLOOKUP($A211,入力シート,11,0))</f>
        <v/>
      </c>
      <c r="EW211" s="98"/>
      <c r="EX211" s="98"/>
      <c r="EY211" s="98"/>
      <c r="EZ211" s="98"/>
      <c r="FA211" s="98"/>
      <c r="FB211" s="98"/>
      <c r="FC211" s="99"/>
      <c r="FD211" s="106" t="str">
        <f>IF(VLOOKUP($A211,入力シート,12,0)="","",VLOOKUP($A211,入力シート,12,0))</f>
        <v/>
      </c>
      <c r="FE211" s="107"/>
      <c r="FF211" s="107"/>
      <c r="FG211" s="107"/>
      <c r="FH211" s="107"/>
      <c r="FI211" s="107"/>
      <c r="FJ211" s="107"/>
      <c r="FK211" s="107"/>
      <c r="FL211" s="107"/>
      <c r="FM211" s="107"/>
      <c r="FN211" s="107"/>
      <c r="FO211" s="108"/>
      <c r="FP211" s="31"/>
    </row>
    <row r="212" spans="1:172" ht="8.1" customHeight="1" x14ac:dyDescent="0.15">
      <c r="D212" s="33"/>
      <c r="E212" s="130"/>
      <c r="F212" s="131"/>
      <c r="G212" s="131"/>
      <c r="H212" s="131"/>
      <c r="I212" s="131"/>
      <c r="J212" s="131"/>
      <c r="K212" s="131"/>
      <c r="L212" s="131"/>
      <c r="M212" s="131"/>
      <c r="N212" s="132"/>
      <c r="O212" s="115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7"/>
      <c r="AZ212" s="127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  <c r="CN212" s="128"/>
      <c r="CO212" s="128"/>
      <c r="CP212" s="128"/>
      <c r="CQ212" s="128"/>
      <c r="CR212" s="128"/>
      <c r="CS212" s="128"/>
      <c r="CT212" s="128"/>
      <c r="CU212" s="129"/>
      <c r="CV212" s="79"/>
      <c r="CW212" s="80"/>
      <c r="CX212" s="86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8"/>
      <c r="DJ212" s="143"/>
      <c r="DK212" s="79"/>
      <c r="DL212" s="79"/>
      <c r="DM212" s="80"/>
      <c r="DN212" s="143"/>
      <c r="DO212" s="79"/>
      <c r="DP212" s="79"/>
      <c r="DQ212" s="80"/>
      <c r="DR212" s="79"/>
      <c r="DS212" s="80"/>
      <c r="DT212" s="86"/>
      <c r="DU212" s="87"/>
      <c r="DV212" s="87"/>
      <c r="DW212" s="87"/>
      <c r="DX212" s="87"/>
      <c r="DY212" s="87"/>
      <c r="DZ212" s="87"/>
      <c r="EA212" s="87"/>
      <c r="EB212" s="87"/>
      <c r="EC212" s="87"/>
      <c r="ED212" s="87"/>
      <c r="EE212" s="88"/>
      <c r="EF212" s="79"/>
      <c r="EG212" s="80"/>
      <c r="EH212" s="86"/>
      <c r="EI212" s="87"/>
      <c r="EJ212" s="87"/>
      <c r="EK212" s="87"/>
      <c r="EL212" s="87"/>
      <c r="EM212" s="87"/>
      <c r="EN212" s="87"/>
      <c r="EO212" s="87"/>
      <c r="EP212" s="87"/>
      <c r="EQ212" s="87"/>
      <c r="ER212" s="87"/>
      <c r="ES212" s="88"/>
      <c r="ET212" s="79"/>
      <c r="EU212" s="79"/>
      <c r="EV212" s="97"/>
      <c r="EW212" s="98"/>
      <c r="EX212" s="98"/>
      <c r="EY212" s="98"/>
      <c r="EZ212" s="98"/>
      <c r="FA212" s="98"/>
      <c r="FB212" s="98"/>
      <c r="FC212" s="99"/>
      <c r="FD212" s="106"/>
      <c r="FE212" s="107"/>
      <c r="FF212" s="107"/>
      <c r="FG212" s="107"/>
      <c r="FH212" s="107"/>
      <c r="FI212" s="107"/>
      <c r="FJ212" s="107"/>
      <c r="FK212" s="107"/>
      <c r="FL212" s="107"/>
      <c r="FM212" s="107"/>
      <c r="FN212" s="107"/>
      <c r="FO212" s="108"/>
    </row>
    <row r="213" spans="1:172" ht="8.1" customHeight="1" x14ac:dyDescent="0.15">
      <c r="D213" s="33"/>
      <c r="E213" s="130"/>
      <c r="F213" s="131"/>
      <c r="G213" s="131"/>
      <c r="H213" s="131"/>
      <c r="I213" s="131"/>
      <c r="J213" s="131"/>
      <c r="K213" s="131"/>
      <c r="L213" s="131"/>
      <c r="M213" s="131"/>
      <c r="N213" s="132"/>
      <c r="O213" s="115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7"/>
      <c r="AZ213" s="112" t="str">
        <f>IF(VLOOKUP($A211,入力シート,4,0)="","",VLOOKUP($A211,入力シート,4,0))</f>
        <v/>
      </c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13"/>
      <c r="BO213" s="113"/>
      <c r="BP213" s="113"/>
      <c r="BQ213" s="113"/>
      <c r="BR213" s="113"/>
      <c r="BS213" s="113"/>
      <c r="BT213" s="113"/>
      <c r="BU213" s="113"/>
      <c r="BV213" s="113"/>
      <c r="BW213" s="113"/>
      <c r="BX213" s="113"/>
      <c r="BY213" s="113"/>
      <c r="BZ213" s="113"/>
      <c r="CA213" s="113"/>
      <c r="CB213" s="113"/>
      <c r="CC213" s="113"/>
      <c r="CD213" s="113"/>
      <c r="CE213" s="113"/>
      <c r="CF213" s="113"/>
      <c r="CG213" s="113"/>
      <c r="CH213" s="113"/>
      <c r="CI213" s="113"/>
      <c r="CJ213" s="113"/>
      <c r="CK213" s="113"/>
      <c r="CL213" s="113"/>
      <c r="CM213" s="113"/>
      <c r="CN213" s="113"/>
      <c r="CO213" s="113"/>
      <c r="CP213" s="113"/>
      <c r="CQ213" s="113"/>
      <c r="CR213" s="113"/>
      <c r="CS213" s="113"/>
      <c r="CT213" s="113"/>
      <c r="CU213" s="114"/>
      <c r="CV213" s="79"/>
      <c r="CW213" s="80"/>
      <c r="CX213" s="86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8"/>
      <c r="DJ213" s="143"/>
      <c r="DK213" s="79"/>
      <c r="DL213" s="79"/>
      <c r="DM213" s="80"/>
      <c r="DN213" s="143"/>
      <c r="DO213" s="79"/>
      <c r="DP213" s="79"/>
      <c r="DQ213" s="80"/>
      <c r="DR213" s="79"/>
      <c r="DS213" s="80"/>
      <c r="DT213" s="86"/>
      <c r="DU213" s="87"/>
      <c r="DV213" s="87"/>
      <c r="DW213" s="87"/>
      <c r="DX213" s="87"/>
      <c r="DY213" s="87"/>
      <c r="DZ213" s="87"/>
      <c r="EA213" s="87"/>
      <c r="EB213" s="87"/>
      <c r="EC213" s="87"/>
      <c r="ED213" s="87"/>
      <c r="EE213" s="88"/>
      <c r="EF213" s="79"/>
      <c r="EG213" s="80"/>
      <c r="EH213" s="86"/>
      <c r="EI213" s="87"/>
      <c r="EJ213" s="87"/>
      <c r="EK213" s="87"/>
      <c r="EL213" s="87"/>
      <c r="EM213" s="87"/>
      <c r="EN213" s="87"/>
      <c r="EO213" s="87"/>
      <c r="EP213" s="87"/>
      <c r="EQ213" s="87"/>
      <c r="ER213" s="87"/>
      <c r="ES213" s="88"/>
      <c r="ET213" s="79"/>
      <c r="EU213" s="79"/>
      <c r="EV213" s="97"/>
      <c r="EW213" s="98"/>
      <c r="EX213" s="98"/>
      <c r="EY213" s="98"/>
      <c r="EZ213" s="98"/>
      <c r="FA213" s="98"/>
      <c r="FB213" s="98"/>
      <c r="FC213" s="99"/>
      <c r="FD213" s="106"/>
      <c r="FE213" s="107"/>
      <c r="FF213" s="107"/>
      <c r="FG213" s="107"/>
      <c r="FH213" s="107"/>
      <c r="FI213" s="107"/>
      <c r="FJ213" s="107"/>
      <c r="FK213" s="107"/>
      <c r="FL213" s="107"/>
      <c r="FM213" s="107"/>
      <c r="FN213" s="107"/>
      <c r="FO213" s="108"/>
    </row>
    <row r="214" spans="1:172" ht="8.1" customHeight="1" x14ac:dyDescent="0.15">
      <c r="D214" s="33"/>
      <c r="E214" s="130"/>
      <c r="F214" s="131"/>
      <c r="G214" s="131"/>
      <c r="H214" s="131"/>
      <c r="I214" s="131"/>
      <c r="J214" s="131"/>
      <c r="K214" s="131"/>
      <c r="L214" s="131"/>
      <c r="M214" s="131"/>
      <c r="N214" s="132"/>
      <c r="O214" s="115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7"/>
      <c r="AZ214" s="115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  <c r="CJ214" s="116"/>
      <c r="CK214" s="116"/>
      <c r="CL214" s="116"/>
      <c r="CM214" s="116"/>
      <c r="CN214" s="116"/>
      <c r="CO214" s="116"/>
      <c r="CP214" s="116"/>
      <c r="CQ214" s="116"/>
      <c r="CR214" s="116"/>
      <c r="CS214" s="116"/>
      <c r="CT214" s="116"/>
      <c r="CU214" s="117"/>
      <c r="CV214" s="79"/>
      <c r="CW214" s="80"/>
      <c r="CX214" s="86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8"/>
      <c r="DJ214" s="143"/>
      <c r="DK214" s="79"/>
      <c r="DL214" s="79"/>
      <c r="DM214" s="80"/>
      <c r="DN214" s="143"/>
      <c r="DO214" s="79"/>
      <c r="DP214" s="79"/>
      <c r="DQ214" s="80"/>
      <c r="DR214" s="79"/>
      <c r="DS214" s="80"/>
      <c r="DT214" s="86"/>
      <c r="DU214" s="87"/>
      <c r="DV214" s="87"/>
      <c r="DW214" s="87"/>
      <c r="DX214" s="87"/>
      <c r="DY214" s="87"/>
      <c r="DZ214" s="87"/>
      <c r="EA214" s="87"/>
      <c r="EB214" s="87"/>
      <c r="EC214" s="87"/>
      <c r="ED214" s="87"/>
      <c r="EE214" s="88"/>
      <c r="EF214" s="79"/>
      <c r="EG214" s="80"/>
      <c r="EH214" s="86"/>
      <c r="EI214" s="87"/>
      <c r="EJ214" s="87"/>
      <c r="EK214" s="87"/>
      <c r="EL214" s="87"/>
      <c r="EM214" s="87"/>
      <c r="EN214" s="87"/>
      <c r="EO214" s="87"/>
      <c r="EP214" s="87"/>
      <c r="EQ214" s="87"/>
      <c r="ER214" s="87"/>
      <c r="ES214" s="88"/>
      <c r="ET214" s="79"/>
      <c r="EU214" s="79"/>
      <c r="EV214" s="97"/>
      <c r="EW214" s="98"/>
      <c r="EX214" s="98"/>
      <c r="EY214" s="98"/>
      <c r="EZ214" s="98"/>
      <c r="FA214" s="98"/>
      <c r="FB214" s="98"/>
      <c r="FC214" s="99"/>
      <c r="FD214" s="106"/>
      <c r="FE214" s="107"/>
      <c r="FF214" s="107"/>
      <c r="FG214" s="107"/>
      <c r="FH214" s="107"/>
      <c r="FI214" s="107"/>
      <c r="FJ214" s="107"/>
      <c r="FK214" s="107"/>
      <c r="FL214" s="107"/>
      <c r="FM214" s="107"/>
      <c r="FN214" s="107"/>
      <c r="FO214" s="108"/>
    </row>
    <row r="215" spans="1:172" ht="8.1" customHeight="1" x14ac:dyDescent="0.15">
      <c r="D215" s="33"/>
      <c r="E215" s="130"/>
      <c r="F215" s="131"/>
      <c r="G215" s="131"/>
      <c r="H215" s="131"/>
      <c r="I215" s="131"/>
      <c r="J215" s="131"/>
      <c r="K215" s="131"/>
      <c r="L215" s="131"/>
      <c r="M215" s="131"/>
      <c r="N215" s="132"/>
      <c r="O215" s="115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7"/>
      <c r="AZ215" s="115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  <c r="CJ215" s="116"/>
      <c r="CK215" s="116"/>
      <c r="CL215" s="116"/>
      <c r="CM215" s="116"/>
      <c r="CN215" s="116"/>
      <c r="CO215" s="116"/>
      <c r="CP215" s="116"/>
      <c r="CQ215" s="116"/>
      <c r="CR215" s="116"/>
      <c r="CS215" s="116"/>
      <c r="CT215" s="116"/>
      <c r="CU215" s="117"/>
      <c r="CV215" s="79"/>
      <c r="CW215" s="80"/>
      <c r="CX215" s="86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8"/>
      <c r="DJ215" s="143"/>
      <c r="DK215" s="79"/>
      <c r="DL215" s="79"/>
      <c r="DM215" s="80"/>
      <c r="DN215" s="143"/>
      <c r="DO215" s="79"/>
      <c r="DP215" s="79"/>
      <c r="DQ215" s="80"/>
      <c r="DR215" s="79"/>
      <c r="DS215" s="80"/>
      <c r="DT215" s="86"/>
      <c r="DU215" s="87"/>
      <c r="DV215" s="87"/>
      <c r="DW215" s="87"/>
      <c r="DX215" s="87"/>
      <c r="DY215" s="87"/>
      <c r="DZ215" s="87"/>
      <c r="EA215" s="87"/>
      <c r="EB215" s="87"/>
      <c r="EC215" s="87"/>
      <c r="ED215" s="87"/>
      <c r="EE215" s="88"/>
      <c r="EF215" s="79"/>
      <c r="EG215" s="80"/>
      <c r="EH215" s="86"/>
      <c r="EI215" s="87"/>
      <c r="EJ215" s="87"/>
      <c r="EK215" s="87"/>
      <c r="EL215" s="87"/>
      <c r="EM215" s="87"/>
      <c r="EN215" s="87"/>
      <c r="EO215" s="87"/>
      <c r="EP215" s="87"/>
      <c r="EQ215" s="87"/>
      <c r="ER215" s="87"/>
      <c r="ES215" s="88"/>
      <c r="ET215" s="79"/>
      <c r="EU215" s="79"/>
      <c r="EV215" s="97"/>
      <c r="EW215" s="98"/>
      <c r="EX215" s="98"/>
      <c r="EY215" s="98"/>
      <c r="EZ215" s="98"/>
      <c r="FA215" s="98"/>
      <c r="FB215" s="98"/>
      <c r="FC215" s="99"/>
      <c r="FD215" s="106"/>
      <c r="FE215" s="107"/>
      <c r="FF215" s="107"/>
      <c r="FG215" s="107"/>
      <c r="FH215" s="107"/>
      <c r="FI215" s="107"/>
      <c r="FJ215" s="107"/>
      <c r="FK215" s="107"/>
      <c r="FL215" s="107"/>
      <c r="FM215" s="107"/>
      <c r="FN215" s="107"/>
      <c r="FO215" s="108"/>
    </row>
    <row r="216" spans="1:172" ht="8.1" customHeight="1" x14ac:dyDescent="0.15">
      <c r="B216" s="56"/>
      <c r="E216" s="133"/>
      <c r="F216" s="134"/>
      <c r="G216" s="134"/>
      <c r="H216" s="134"/>
      <c r="I216" s="134"/>
      <c r="J216" s="134"/>
      <c r="K216" s="134"/>
      <c r="L216" s="134"/>
      <c r="M216" s="134"/>
      <c r="N216" s="135"/>
      <c r="O216" s="127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9"/>
      <c r="AZ216" s="127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128"/>
      <c r="CS216" s="128"/>
      <c r="CT216" s="128"/>
      <c r="CU216" s="129"/>
      <c r="CV216" s="137"/>
      <c r="CW216" s="138"/>
      <c r="CX216" s="139"/>
      <c r="CY216" s="140"/>
      <c r="CZ216" s="140"/>
      <c r="DA216" s="140"/>
      <c r="DB216" s="140"/>
      <c r="DC216" s="140"/>
      <c r="DD216" s="140"/>
      <c r="DE216" s="140"/>
      <c r="DF216" s="140"/>
      <c r="DG216" s="140"/>
      <c r="DH216" s="140"/>
      <c r="DI216" s="141"/>
      <c r="DJ216" s="144"/>
      <c r="DK216" s="137"/>
      <c r="DL216" s="137"/>
      <c r="DM216" s="138"/>
      <c r="DN216" s="144"/>
      <c r="DO216" s="137"/>
      <c r="DP216" s="137"/>
      <c r="DQ216" s="138"/>
      <c r="DR216" s="137"/>
      <c r="DS216" s="138"/>
      <c r="DT216" s="139"/>
      <c r="DU216" s="140"/>
      <c r="DV216" s="140"/>
      <c r="DW216" s="140"/>
      <c r="DX216" s="140"/>
      <c r="DY216" s="140"/>
      <c r="DZ216" s="140"/>
      <c r="EA216" s="140"/>
      <c r="EB216" s="140"/>
      <c r="EC216" s="140"/>
      <c r="ED216" s="140"/>
      <c r="EE216" s="141"/>
      <c r="EF216" s="137"/>
      <c r="EG216" s="138"/>
      <c r="EH216" s="139"/>
      <c r="EI216" s="140"/>
      <c r="EJ216" s="140"/>
      <c r="EK216" s="140"/>
      <c r="EL216" s="140"/>
      <c r="EM216" s="140"/>
      <c r="EN216" s="140"/>
      <c r="EO216" s="140"/>
      <c r="EP216" s="140"/>
      <c r="EQ216" s="140"/>
      <c r="ER216" s="140"/>
      <c r="ES216" s="141"/>
      <c r="ET216" s="137"/>
      <c r="EU216" s="137"/>
      <c r="EV216" s="121"/>
      <c r="EW216" s="122"/>
      <c r="EX216" s="122"/>
      <c r="EY216" s="122"/>
      <c r="EZ216" s="122"/>
      <c r="FA216" s="122"/>
      <c r="FB216" s="122"/>
      <c r="FC216" s="123"/>
      <c r="FD216" s="124"/>
      <c r="FE216" s="125"/>
      <c r="FF216" s="125"/>
      <c r="FG216" s="125"/>
      <c r="FH216" s="125"/>
      <c r="FI216" s="125"/>
      <c r="FJ216" s="125"/>
      <c r="FK216" s="125"/>
      <c r="FL216" s="125"/>
      <c r="FM216" s="125"/>
      <c r="FN216" s="125"/>
      <c r="FO216" s="126"/>
    </row>
    <row r="217" spans="1:172" ht="8.1" customHeight="1" x14ac:dyDescent="0.15">
      <c r="A217" s="53">
        <f>A211+1</f>
        <v>28</v>
      </c>
      <c r="B217" s="56">
        <f>IF(E217="",0,1)</f>
        <v>0</v>
      </c>
      <c r="D217" s="33"/>
      <c r="E217" s="130" t="str">
        <f>IF(VLOOKUP($A217,入力シート,2,0)="","",VLOOKUP($A217,入力シート,2,0))</f>
        <v/>
      </c>
      <c r="F217" s="131"/>
      <c r="G217" s="131"/>
      <c r="H217" s="131"/>
      <c r="I217" s="131"/>
      <c r="J217" s="131"/>
      <c r="K217" s="131"/>
      <c r="L217" s="131"/>
      <c r="M217" s="131"/>
      <c r="N217" s="132"/>
      <c r="O217" s="115" t="str">
        <f>IF(VLOOKUP($A217,入力シート,3,0)="","",VLOOKUP($A217,入力シート,3,0))</f>
        <v/>
      </c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7"/>
      <c r="AZ217" s="115" t="str">
        <f>IF(VLOOKUP($A217,入力シート,5,0)="","",VLOOKUP($A217,入力シート,5,0))</f>
        <v/>
      </c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/>
      <c r="CL217" s="116"/>
      <c r="CM217" s="116"/>
      <c r="CN217" s="116"/>
      <c r="CO217" s="116"/>
      <c r="CP217" s="116"/>
      <c r="CQ217" s="116"/>
      <c r="CR217" s="116"/>
      <c r="CS217" s="116"/>
      <c r="CT217" s="116"/>
      <c r="CU217" s="117"/>
      <c r="CV217" s="136" t="str">
        <f>IF(OR(CX217="",CX217=0),"",IF(CX217&gt;43585,5,IF(CX217&gt;32515,4,3)))</f>
        <v/>
      </c>
      <c r="CW217" s="80"/>
      <c r="CX217" s="86" t="str">
        <f>IF(VLOOKUP($A217,入力シート,6,0)="","",VLOOKUP($A217,入力シート,6,0))</f>
        <v/>
      </c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8"/>
      <c r="DJ217" s="142" t="str">
        <f>IF(VLOOKUP($A217,入力シート,7,0)="","",VLOOKUP($A217,入力シート,7,0))</f>
        <v/>
      </c>
      <c r="DK217" s="79"/>
      <c r="DL217" s="79"/>
      <c r="DM217" s="80"/>
      <c r="DN217" s="142" t="str">
        <f>IF(VLOOKUP($A217,入力シート,8,0)="","",VLOOKUP($A217,入力シート,8,0))</f>
        <v/>
      </c>
      <c r="DO217" s="79"/>
      <c r="DP217" s="79"/>
      <c r="DQ217" s="80"/>
      <c r="DR217" s="136" t="str">
        <f>IF(OR(DT217="",DT217=0),"",IF(DT217&gt;43585,5,IF(DT217&gt;32515,4,3)))</f>
        <v/>
      </c>
      <c r="DS217" s="80"/>
      <c r="DT217" s="86" t="str">
        <f>IF(VLOOKUP($A217,入力シート,9,0)="","",VLOOKUP($A217,入力シート,9,0))</f>
        <v/>
      </c>
      <c r="DU217" s="87"/>
      <c r="DV217" s="87"/>
      <c r="DW217" s="87"/>
      <c r="DX217" s="87"/>
      <c r="DY217" s="87"/>
      <c r="DZ217" s="87"/>
      <c r="EA217" s="87"/>
      <c r="EB217" s="87"/>
      <c r="EC217" s="87"/>
      <c r="ED217" s="87"/>
      <c r="EE217" s="88"/>
      <c r="EF217" s="136" t="str">
        <f>IF(OR(EH217="",EH217=0),"",IF(EH217&gt;43585,5,IF(EH217&gt;32515,4,3)))</f>
        <v/>
      </c>
      <c r="EG217" s="80"/>
      <c r="EH217" s="86" t="str">
        <f>IF(VLOOKUP($A217,入力シート,10,0)="","",VLOOKUP($A217,入力シート,10,0))</f>
        <v/>
      </c>
      <c r="EI217" s="87"/>
      <c r="EJ217" s="87"/>
      <c r="EK217" s="87"/>
      <c r="EL217" s="87"/>
      <c r="EM217" s="87"/>
      <c r="EN217" s="87"/>
      <c r="EO217" s="87"/>
      <c r="EP217" s="87"/>
      <c r="EQ217" s="87"/>
      <c r="ER217" s="87"/>
      <c r="ES217" s="88"/>
      <c r="ET217" s="155" t="str">
        <f>IF(OR(EV217="",EV217=0),"",IF(EV217&gt;43585,5,IF(EV217&gt;32515,4,3)))</f>
        <v/>
      </c>
      <c r="EU217" s="79"/>
      <c r="EV217" s="97" t="str">
        <f>IF(VLOOKUP($A217,入力シート,11,0)="","",VLOOKUP($A217,入力シート,11,0))</f>
        <v/>
      </c>
      <c r="EW217" s="98"/>
      <c r="EX217" s="98"/>
      <c r="EY217" s="98"/>
      <c r="EZ217" s="98"/>
      <c r="FA217" s="98"/>
      <c r="FB217" s="98"/>
      <c r="FC217" s="99"/>
      <c r="FD217" s="106" t="str">
        <f>IF(VLOOKUP($A217,入力シート,12,0)="","",VLOOKUP($A217,入力シート,12,0))</f>
        <v/>
      </c>
      <c r="FE217" s="107"/>
      <c r="FF217" s="107"/>
      <c r="FG217" s="107"/>
      <c r="FH217" s="107"/>
      <c r="FI217" s="107"/>
      <c r="FJ217" s="107"/>
      <c r="FK217" s="107"/>
      <c r="FL217" s="107"/>
      <c r="FM217" s="107"/>
      <c r="FN217" s="107"/>
      <c r="FO217" s="108"/>
      <c r="FP217" s="31"/>
    </row>
    <row r="218" spans="1:172" ht="8.1" customHeight="1" x14ac:dyDescent="0.15">
      <c r="D218" s="33"/>
      <c r="E218" s="130"/>
      <c r="F218" s="131"/>
      <c r="G218" s="131"/>
      <c r="H218" s="131"/>
      <c r="I218" s="131"/>
      <c r="J218" s="131"/>
      <c r="K218" s="131"/>
      <c r="L218" s="131"/>
      <c r="M218" s="131"/>
      <c r="N218" s="132"/>
      <c r="O218" s="115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7"/>
      <c r="AZ218" s="127"/>
      <c r="BA218" s="128"/>
      <c r="BB218" s="128"/>
      <c r="BC218" s="128"/>
      <c r="BD218" s="128"/>
      <c r="BE218" s="128"/>
      <c r="BF218" s="128"/>
      <c r="BG218" s="128"/>
      <c r="BH218" s="128"/>
      <c r="BI218" s="128"/>
      <c r="BJ218" s="128"/>
      <c r="BK218" s="128"/>
      <c r="BL218" s="128"/>
      <c r="BM218" s="128"/>
      <c r="BN218" s="128"/>
      <c r="BO218" s="128"/>
      <c r="BP218" s="128"/>
      <c r="BQ218" s="128"/>
      <c r="BR218" s="128"/>
      <c r="BS218" s="128"/>
      <c r="BT218" s="128"/>
      <c r="BU218" s="128"/>
      <c r="BV218" s="128"/>
      <c r="BW218" s="128"/>
      <c r="BX218" s="128"/>
      <c r="BY218" s="128"/>
      <c r="BZ218" s="128"/>
      <c r="CA218" s="128"/>
      <c r="CB218" s="128"/>
      <c r="CC218" s="128"/>
      <c r="CD218" s="128"/>
      <c r="CE218" s="128"/>
      <c r="CF218" s="128"/>
      <c r="CG218" s="128"/>
      <c r="CH218" s="128"/>
      <c r="CI218" s="128"/>
      <c r="CJ218" s="128"/>
      <c r="CK218" s="128"/>
      <c r="CL218" s="128"/>
      <c r="CM218" s="128"/>
      <c r="CN218" s="128"/>
      <c r="CO218" s="128"/>
      <c r="CP218" s="128"/>
      <c r="CQ218" s="128"/>
      <c r="CR218" s="128"/>
      <c r="CS218" s="128"/>
      <c r="CT218" s="128"/>
      <c r="CU218" s="129"/>
      <c r="CV218" s="79"/>
      <c r="CW218" s="80"/>
      <c r="CX218" s="86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8"/>
      <c r="DJ218" s="143"/>
      <c r="DK218" s="79"/>
      <c r="DL218" s="79"/>
      <c r="DM218" s="80"/>
      <c r="DN218" s="143"/>
      <c r="DO218" s="79"/>
      <c r="DP218" s="79"/>
      <c r="DQ218" s="80"/>
      <c r="DR218" s="79"/>
      <c r="DS218" s="80"/>
      <c r="DT218" s="86"/>
      <c r="DU218" s="87"/>
      <c r="DV218" s="87"/>
      <c r="DW218" s="87"/>
      <c r="DX218" s="87"/>
      <c r="DY218" s="87"/>
      <c r="DZ218" s="87"/>
      <c r="EA218" s="87"/>
      <c r="EB218" s="87"/>
      <c r="EC218" s="87"/>
      <c r="ED218" s="87"/>
      <c r="EE218" s="88"/>
      <c r="EF218" s="79"/>
      <c r="EG218" s="80"/>
      <c r="EH218" s="86"/>
      <c r="EI218" s="87"/>
      <c r="EJ218" s="87"/>
      <c r="EK218" s="87"/>
      <c r="EL218" s="87"/>
      <c r="EM218" s="87"/>
      <c r="EN218" s="87"/>
      <c r="EO218" s="87"/>
      <c r="EP218" s="87"/>
      <c r="EQ218" s="87"/>
      <c r="ER218" s="87"/>
      <c r="ES218" s="88"/>
      <c r="ET218" s="79"/>
      <c r="EU218" s="79"/>
      <c r="EV218" s="97"/>
      <c r="EW218" s="98"/>
      <c r="EX218" s="98"/>
      <c r="EY218" s="98"/>
      <c r="EZ218" s="98"/>
      <c r="FA218" s="98"/>
      <c r="FB218" s="98"/>
      <c r="FC218" s="99"/>
      <c r="FD218" s="106"/>
      <c r="FE218" s="107"/>
      <c r="FF218" s="107"/>
      <c r="FG218" s="107"/>
      <c r="FH218" s="107"/>
      <c r="FI218" s="107"/>
      <c r="FJ218" s="107"/>
      <c r="FK218" s="107"/>
      <c r="FL218" s="107"/>
      <c r="FM218" s="107"/>
      <c r="FN218" s="107"/>
      <c r="FO218" s="108"/>
    </row>
    <row r="219" spans="1:172" ht="8.1" customHeight="1" x14ac:dyDescent="0.15">
      <c r="D219" s="33"/>
      <c r="E219" s="130"/>
      <c r="F219" s="131"/>
      <c r="G219" s="131"/>
      <c r="H219" s="131"/>
      <c r="I219" s="131"/>
      <c r="J219" s="131"/>
      <c r="K219" s="131"/>
      <c r="L219" s="131"/>
      <c r="M219" s="131"/>
      <c r="N219" s="132"/>
      <c r="O219" s="115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7"/>
      <c r="AZ219" s="112" t="str">
        <f>IF(VLOOKUP($A217,入力シート,4,0)="","",VLOOKUP($A217,入力シート,4,0))</f>
        <v/>
      </c>
      <c r="BA219" s="113"/>
      <c r="BB219" s="113"/>
      <c r="BC219" s="113"/>
      <c r="BD219" s="113"/>
      <c r="BE219" s="113"/>
      <c r="BF219" s="113"/>
      <c r="BG219" s="113"/>
      <c r="BH219" s="113"/>
      <c r="BI219" s="113"/>
      <c r="BJ219" s="113"/>
      <c r="BK219" s="113"/>
      <c r="BL219" s="113"/>
      <c r="BM219" s="113"/>
      <c r="BN219" s="113"/>
      <c r="BO219" s="113"/>
      <c r="BP219" s="113"/>
      <c r="BQ219" s="113"/>
      <c r="BR219" s="113"/>
      <c r="BS219" s="113"/>
      <c r="BT219" s="113"/>
      <c r="BU219" s="113"/>
      <c r="BV219" s="113"/>
      <c r="BW219" s="113"/>
      <c r="BX219" s="113"/>
      <c r="BY219" s="113"/>
      <c r="BZ219" s="113"/>
      <c r="CA219" s="113"/>
      <c r="CB219" s="113"/>
      <c r="CC219" s="113"/>
      <c r="CD219" s="113"/>
      <c r="CE219" s="113"/>
      <c r="CF219" s="113"/>
      <c r="CG219" s="113"/>
      <c r="CH219" s="113"/>
      <c r="CI219" s="113"/>
      <c r="CJ219" s="113"/>
      <c r="CK219" s="113"/>
      <c r="CL219" s="113"/>
      <c r="CM219" s="113"/>
      <c r="CN219" s="113"/>
      <c r="CO219" s="113"/>
      <c r="CP219" s="113"/>
      <c r="CQ219" s="113"/>
      <c r="CR219" s="113"/>
      <c r="CS219" s="113"/>
      <c r="CT219" s="113"/>
      <c r="CU219" s="114"/>
      <c r="CV219" s="79"/>
      <c r="CW219" s="80"/>
      <c r="CX219" s="86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8"/>
      <c r="DJ219" s="143"/>
      <c r="DK219" s="79"/>
      <c r="DL219" s="79"/>
      <c r="DM219" s="80"/>
      <c r="DN219" s="143"/>
      <c r="DO219" s="79"/>
      <c r="DP219" s="79"/>
      <c r="DQ219" s="80"/>
      <c r="DR219" s="79"/>
      <c r="DS219" s="80"/>
      <c r="DT219" s="86"/>
      <c r="DU219" s="87"/>
      <c r="DV219" s="87"/>
      <c r="DW219" s="87"/>
      <c r="DX219" s="87"/>
      <c r="DY219" s="87"/>
      <c r="DZ219" s="87"/>
      <c r="EA219" s="87"/>
      <c r="EB219" s="87"/>
      <c r="EC219" s="87"/>
      <c r="ED219" s="87"/>
      <c r="EE219" s="88"/>
      <c r="EF219" s="79"/>
      <c r="EG219" s="80"/>
      <c r="EH219" s="86"/>
      <c r="EI219" s="87"/>
      <c r="EJ219" s="87"/>
      <c r="EK219" s="87"/>
      <c r="EL219" s="87"/>
      <c r="EM219" s="87"/>
      <c r="EN219" s="87"/>
      <c r="EO219" s="87"/>
      <c r="EP219" s="87"/>
      <c r="EQ219" s="87"/>
      <c r="ER219" s="87"/>
      <c r="ES219" s="88"/>
      <c r="ET219" s="79"/>
      <c r="EU219" s="79"/>
      <c r="EV219" s="97"/>
      <c r="EW219" s="98"/>
      <c r="EX219" s="98"/>
      <c r="EY219" s="98"/>
      <c r="EZ219" s="98"/>
      <c r="FA219" s="98"/>
      <c r="FB219" s="98"/>
      <c r="FC219" s="99"/>
      <c r="FD219" s="106"/>
      <c r="FE219" s="107"/>
      <c r="FF219" s="107"/>
      <c r="FG219" s="107"/>
      <c r="FH219" s="107"/>
      <c r="FI219" s="107"/>
      <c r="FJ219" s="107"/>
      <c r="FK219" s="107"/>
      <c r="FL219" s="107"/>
      <c r="FM219" s="107"/>
      <c r="FN219" s="107"/>
      <c r="FO219" s="108"/>
    </row>
    <row r="220" spans="1:172" ht="8.1" customHeight="1" x14ac:dyDescent="0.15">
      <c r="D220" s="33"/>
      <c r="E220" s="130"/>
      <c r="F220" s="131"/>
      <c r="G220" s="131"/>
      <c r="H220" s="131"/>
      <c r="I220" s="131"/>
      <c r="J220" s="131"/>
      <c r="K220" s="131"/>
      <c r="L220" s="131"/>
      <c r="M220" s="131"/>
      <c r="N220" s="132"/>
      <c r="O220" s="115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7"/>
      <c r="AZ220" s="115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  <c r="CJ220" s="116"/>
      <c r="CK220" s="116"/>
      <c r="CL220" s="116"/>
      <c r="CM220" s="116"/>
      <c r="CN220" s="116"/>
      <c r="CO220" s="116"/>
      <c r="CP220" s="116"/>
      <c r="CQ220" s="116"/>
      <c r="CR220" s="116"/>
      <c r="CS220" s="116"/>
      <c r="CT220" s="116"/>
      <c r="CU220" s="117"/>
      <c r="CV220" s="79"/>
      <c r="CW220" s="80"/>
      <c r="CX220" s="86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8"/>
      <c r="DJ220" s="143"/>
      <c r="DK220" s="79"/>
      <c r="DL220" s="79"/>
      <c r="DM220" s="80"/>
      <c r="DN220" s="143"/>
      <c r="DO220" s="79"/>
      <c r="DP220" s="79"/>
      <c r="DQ220" s="80"/>
      <c r="DR220" s="79"/>
      <c r="DS220" s="80"/>
      <c r="DT220" s="86"/>
      <c r="DU220" s="87"/>
      <c r="DV220" s="87"/>
      <c r="DW220" s="87"/>
      <c r="DX220" s="87"/>
      <c r="DY220" s="87"/>
      <c r="DZ220" s="87"/>
      <c r="EA220" s="87"/>
      <c r="EB220" s="87"/>
      <c r="EC220" s="87"/>
      <c r="ED220" s="87"/>
      <c r="EE220" s="88"/>
      <c r="EF220" s="79"/>
      <c r="EG220" s="80"/>
      <c r="EH220" s="86"/>
      <c r="EI220" s="87"/>
      <c r="EJ220" s="87"/>
      <c r="EK220" s="87"/>
      <c r="EL220" s="87"/>
      <c r="EM220" s="87"/>
      <c r="EN220" s="87"/>
      <c r="EO220" s="87"/>
      <c r="EP220" s="87"/>
      <c r="EQ220" s="87"/>
      <c r="ER220" s="87"/>
      <c r="ES220" s="88"/>
      <c r="ET220" s="79"/>
      <c r="EU220" s="79"/>
      <c r="EV220" s="97"/>
      <c r="EW220" s="98"/>
      <c r="EX220" s="98"/>
      <c r="EY220" s="98"/>
      <c r="EZ220" s="98"/>
      <c r="FA220" s="98"/>
      <c r="FB220" s="98"/>
      <c r="FC220" s="99"/>
      <c r="FD220" s="106"/>
      <c r="FE220" s="107"/>
      <c r="FF220" s="107"/>
      <c r="FG220" s="107"/>
      <c r="FH220" s="107"/>
      <c r="FI220" s="107"/>
      <c r="FJ220" s="107"/>
      <c r="FK220" s="107"/>
      <c r="FL220" s="107"/>
      <c r="FM220" s="107"/>
      <c r="FN220" s="107"/>
      <c r="FO220" s="108"/>
    </row>
    <row r="221" spans="1:172" ht="8.1" customHeight="1" x14ac:dyDescent="0.15">
      <c r="D221" s="33"/>
      <c r="E221" s="130"/>
      <c r="F221" s="131"/>
      <c r="G221" s="131"/>
      <c r="H221" s="131"/>
      <c r="I221" s="131"/>
      <c r="J221" s="131"/>
      <c r="K221" s="131"/>
      <c r="L221" s="131"/>
      <c r="M221" s="131"/>
      <c r="N221" s="132"/>
      <c r="O221" s="115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7"/>
      <c r="AZ221" s="115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  <c r="CJ221" s="116"/>
      <c r="CK221" s="116"/>
      <c r="CL221" s="116"/>
      <c r="CM221" s="116"/>
      <c r="CN221" s="116"/>
      <c r="CO221" s="116"/>
      <c r="CP221" s="116"/>
      <c r="CQ221" s="116"/>
      <c r="CR221" s="116"/>
      <c r="CS221" s="116"/>
      <c r="CT221" s="116"/>
      <c r="CU221" s="117"/>
      <c r="CV221" s="79"/>
      <c r="CW221" s="80"/>
      <c r="CX221" s="86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8"/>
      <c r="DJ221" s="143"/>
      <c r="DK221" s="79"/>
      <c r="DL221" s="79"/>
      <c r="DM221" s="80"/>
      <c r="DN221" s="143"/>
      <c r="DO221" s="79"/>
      <c r="DP221" s="79"/>
      <c r="DQ221" s="80"/>
      <c r="DR221" s="79"/>
      <c r="DS221" s="80"/>
      <c r="DT221" s="86"/>
      <c r="DU221" s="87"/>
      <c r="DV221" s="87"/>
      <c r="DW221" s="87"/>
      <c r="DX221" s="87"/>
      <c r="DY221" s="87"/>
      <c r="DZ221" s="87"/>
      <c r="EA221" s="87"/>
      <c r="EB221" s="87"/>
      <c r="EC221" s="87"/>
      <c r="ED221" s="87"/>
      <c r="EE221" s="88"/>
      <c r="EF221" s="79"/>
      <c r="EG221" s="80"/>
      <c r="EH221" s="86"/>
      <c r="EI221" s="87"/>
      <c r="EJ221" s="87"/>
      <c r="EK221" s="87"/>
      <c r="EL221" s="87"/>
      <c r="EM221" s="87"/>
      <c r="EN221" s="87"/>
      <c r="EO221" s="87"/>
      <c r="EP221" s="87"/>
      <c r="EQ221" s="87"/>
      <c r="ER221" s="87"/>
      <c r="ES221" s="88"/>
      <c r="ET221" s="79"/>
      <c r="EU221" s="79"/>
      <c r="EV221" s="97"/>
      <c r="EW221" s="98"/>
      <c r="EX221" s="98"/>
      <c r="EY221" s="98"/>
      <c r="EZ221" s="98"/>
      <c r="FA221" s="98"/>
      <c r="FB221" s="98"/>
      <c r="FC221" s="99"/>
      <c r="FD221" s="106"/>
      <c r="FE221" s="107"/>
      <c r="FF221" s="107"/>
      <c r="FG221" s="107"/>
      <c r="FH221" s="107"/>
      <c r="FI221" s="107"/>
      <c r="FJ221" s="107"/>
      <c r="FK221" s="107"/>
      <c r="FL221" s="107"/>
      <c r="FM221" s="107"/>
      <c r="FN221" s="107"/>
      <c r="FO221" s="108"/>
    </row>
    <row r="222" spans="1:172" ht="8.1" customHeight="1" x14ac:dyDescent="0.15">
      <c r="B222" s="56"/>
      <c r="E222" s="133"/>
      <c r="F222" s="134"/>
      <c r="G222" s="134"/>
      <c r="H222" s="134"/>
      <c r="I222" s="134"/>
      <c r="J222" s="134"/>
      <c r="K222" s="134"/>
      <c r="L222" s="134"/>
      <c r="M222" s="134"/>
      <c r="N222" s="135"/>
      <c r="O222" s="127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9"/>
      <c r="AZ222" s="127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  <c r="CN222" s="128"/>
      <c r="CO222" s="128"/>
      <c r="CP222" s="128"/>
      <c r="CQ222" s="128"/>
      <c r="CR222" s="128"/>
      <c r="CS222" s="128"/>
      <c r="CT222" s="128"/>
      <c r="CU222" s="129"/>
      <c r="CV222" s="137"/>
      <c r="CW222" s="138"/>
      <c r="CX222" s="139"/>
      <c r="CY222" s="140"/>
      <c r="CZ222" s="140"/>
      <c r="DA222" s="140"/>
      <c r="DB222" s="140"/>
      <c r="DC222" s="140"/>
      <c r="DD222" s="140"/>
      <c r="DE222" s="140"/>
      <c r="DF222" s="140"/>
      <c r="DG222" s="140"/>
      <c r="DH222" s="140"/>
      <c r="DI222" s="141"/>
      <c r="DJ222" s="144"/>
      <c r="DK222" s="137"/>
      <c r="DL222" s="137"/>
      <c r="DM222" s="138"/>
      <c r="DN222" s="144"/>
      <c r="DO222" s="137"/>
      <c r="DP222" s="137"/>
      <c r="DQ222" s="138"/>
      <c r="DR222" s="137"/>
      <c r="DS222" s="138"/>
      <c r="DT222" s="139"/>
      <c r="DU222" s="140"/>
      <c r="DV222" s="140"/>
      <c r="DW222" s="140"/>
      <c r="DX222" s="140"/>
      <c r="DY222" s="140"/>
      <c r="DZ222" s="140"/>
      <c r="EA222" s="140"/>
      <c r="EB222" s="140"/>
      <c r="EC222" s="140"/>
      <c r="ED222" s="140"/>
      <c r="EE222" s="141"/>
      <c r="EF222" s="137"/>
      <c r="EG222" s="138"/>
      <c r="EH222" s="139"/>
      <c r="EI222" s="140"/>
      <c r="EJ222" s="140"/>
      <c r="EK222" s="140"/>
      <c r="EL222" s="140"/>
      <c r="EM222" s="140"/>
      <c r="EN222" s="140"/>
      <c r="EO222" s="140"/>
      <c r="EP222" s="140"/>
      <c r="EQ222" s="140"/>
      <c r="ER222" s="140"/>
      <c r="ES222" s="141"/>
      <c r="ET222" s="137"/>
      <c r="EU222" s="137"/>
      <c r="EV222" s="121"/>
      <c r="EW222" s="122"/>
      <c r="EX222" s="122"/>
      <c r="EY222" s="122"/>
      <c r="EZ222" s="122"/>
      <c r="FA222" s="122"/>
      <c r="FB222" s="122"/>
      <c r="FC222" s="123"/>
      <c r="FD222" s="124"/>
      <c r="FE222" s="125"/>
      <c r="FF222" s="125"/>
      <c r="FG222" s="125"/>
      <c r="FH222" s="125"/>
      <c r="FI222" s="125"/>
      <c r="FJ222" s="125"/>
      <c r="FK222" s="125"/>
      <c r="FL222" s="125"/>
      <c r="FM222" s="125"/>
      <c r="FN222" s="125"/>
      <c r="FO222" s="126"/>
    </row>
    <row r="223" spans="1:172" ht="8.1" customHeight="1" x14ac:dyDescent="0.15">
      <c r="A223" s="53">
        <f>A217+1</f>
        <v>29</v>
      </c>
      <c r="B223" s="56">
        <f>IF(E223="",0,1)</f>
        <v>0</v>
      </c>
      <c r="D223" s="33"/>
      <c r="E223" s="130" t="str">
        <f>IF(VLOOKUP($A223,入力シート,2,0)="","",VLOOKUP($A223,入力シート,2,0))</f>
        <v/>
      </c>
      <c r="F223" s="131"/>
      <c r="G223" s="131"/>
      <c r="H223" s="131"/>
      <c r="I223" s="131"/>
      <c r="J223" s="131"/>
      <c r="K223" s="131"/>
      <c r="L223" s="131"/>
      <c r="M223" s="131"/>
      <c r="N223" s="132"/>
      <c r="O223" s="115" t="str">
        <f>IF(VLOOKUP($A223,入力シート,3,0)="","",VLOOKUP($A223,入力シート,3,0))</f>
        <v/>
      </c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7"/>
      <c r="AZ223" s="115" t="str">
        <f>IF(VLOOKUP($A223,入力シート,5,0)="","",VLOOKUP($A223,入力シート,5,0))</f>
        <v/>
      </c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  <c r="CJ223" s="116"/>
      <c r="CK223" s="116"/>
      <c r="CL223" s="116"/>
      <c r="CM223" s="116"/>
      <c r="CN223" s="116"/>
      <c r="CO223" s="116"/>
      <c r="CP223" s="116"/>
      <c r="CQ223" s="116"/>
      <c r="CR223" s="116"/>
      <c r="CS223" s="116"/>
      <c r="CT223" s="116"/>
      <c r="CU223" s="117"/>
      <c r="CV223" s="136" t="str">
        <f>IF(OR(CX223="",CX223=0),"",IF(CX223&gt;43585,5,IF(CX223&gt;32515,4,3)))</f>
        <v/>
      </c>
      <c r="CW223" s="80"/>
      <c r="CX223" s="86" t="str">
        <f>IF(VLOOKUP($A223,入力シート,6,0)="","",VLOOKUP($A223,入力シート,6,0))</f>
        <v/>
      </c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8"/>
      <c r="DJ223" s="142" t="str">
        <f>IF(VLOOKUP($A223,入力シート,7,0)="","",VLOOKUP($A223,入力シート,7,0))</f>
        <v/>
      </c>
      <c r="DK223" s="79"/>
      <c r="DL223" s="79"/>
      <c r="DM223" s="80"/>
      <c r="DN223" s="142" t="str">
        <f>IF(VLOOKUP($A223,入力シート,8,0)="","",VLOOKUP($A223,入力シート,8,0))</f>
        <v/>
      </c>
      <c r="DO223" s="79"/>
      <c r="DP223" s="79"/>
      <c r="DQ223" s="80"/>
      <c r="DR223" s="136" t="str">
        <f>IF(OR(DT223="",DT223=0),"",IF(DT223&gt;43585,5,IF(DT223&gt;32515,4,3)))</f>
        <v/>
      </c>
      <c r="DS223" s="80"/>
      <c r="DT223" s="86" t="str">
        <f>IF(VLOOKUP($A223,入力シート,9,0)="","",VLOOKUP($A223,入力シート,9,0))</f>
        <v/>
      </c>
      <c r="DU223" s="87"/>
      <c r="DV223" s="87"/>
      <c r="DW223" s="87"/>
      <c r="DX223" s="87"/>
      <c r="DY223" s="87"/>
      <c r="DZ223" s="87"/>
      <c r="EA223" s="87"/>
      <c r="EB223" s="87"/>
      <c r="EC223" s="87"/>
      <c r="ED223" s="87"/>
      <c r="EE223" s="88"/>
      <c r="EF223" s="136" t="str">
        <f>IF(OR(EH223="",EH223=0),"",IF(EH223&gt;43585,5,IF(EH223&gt;32515,4,3)))</f>
        <v/>
      </c>
      <c r="EG223" s="80"/>
      <c r="EH223" s="86" t="str">
        <f>IF(VLOOKUP($A223,入力シート,10,0)="","",VLOOKUP($A223,入力シート,10,0))</f>
        <v/>
      </c>
      <c r="EI223" s="87"/>
      <c r="EJ223" s="87"/>
      <c r="EK223" s="87"/>
      <c r="EL223" s="87"/>
      <c r="EM223" s="87"/>
      <c r="EN223" s="87"/>
      <c r="EO223" s="87"/>
      <c r="EP223" s="87"/>
      <c r="EQ223" s="87"/>
      <c r="ER223" s="87"/>
      <c r="ES223" s="88"/>
      <c r="ET223" s="155" t="str">
        <f>IF(OR(EV223="",EV223=0),"",IF(EV223&gt;43585,5,IF(EV223&gt;32515,4,3)))</f>
        <v/>
      </c>
      <c r="EU223" s="79"/>
      <c r="EV223" s="97" t="str">
        <f>IF(VLOOKUP($A223,入力シート,11,0)="","",VLOOKUP($A223,入力シート,11,0))</f>
        <v/>
      </c>
      <c r="EW223" s="98"/>
      <c r="EX223" s="98"/>
      <c r="EY223" s="98"/>
      <c r="EZ223" s="98"/>
      <c r="FA223" s="98"/>
      <c r="FB223" s="98"/>
      <c r="FC223" s="99"/>
      <c r="FD223" s="106" t="str">
        <f>IF(VLOOKUP($A223,入力シート,12,0)="","",VLOOKUP($A223,入力シート,12,0))</f>
        <v/>
      </c>
      <c r="FE223" s="107"/>
      <c r="FF223" s="107"/>
      <c r="FG223" s="107"/>
      <c r="FH223" s="107"/>
      <c r="FI223" s="107"/>
      <c r="FJ223" s="107"/>
      <c r="FK223" s="107"/>
      <c r="FL223" s="107"/>
      <c r="FM223" s="107"/>
      <c r="FN223" s="107"/>
      <c r="FO223" s="108"/>
      <c r="FP223" s="31"/>
    </row>
    <row r="224" spans="1:172" ht="8.1" customHeight="1" x14ac:dyDescent="0.15">
      <c r="D224" s="33"/>
      <c r="E224" s="130"/>
      <c r="F224" s="131"/>
      <c r="G224" s="131"/>
      <c r="H224" s="131"/>
      <c r="I224" s="131"/>
      <c r="J224" s="131"/>
      <c r="K224" s="131"/>
      <c r="L224" s="131"/>
      <c r="M224" s="131"/>
      <c r="N224" s="132"/>
      <c r="O224" s="115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7"/>
      <c r="AZ224" s="127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  <c r="CR224" s="128"/>
      <c r="CS224" s="128"/>
      <c r="CT224" s="128"/>
      <c r="CU224" s="129"/>
      <c r="CV224" s="79"/>
      <c r="CW224" s="80"/>
      <c r="CX224" s="86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8"/>
      <c r="DJ224" s="143"/>
      <c r="DK224" s="79"/>
      <c r="DL224" s="79"/>
      <c r="DM224" s="80"/>
      <c r="DN224" s="143"/>
      <c r="DO224" s="79"/>
      <c r="DP224" s="79"/>
      <c r="DQ224" s="80"/>
      <c r="DR224" s="79"/>
      <c r="DS224" s="80"/>
      <c r="DT224" s="86"/>
      <c r="DU224" s="87"/>
      <c r="DV224" s="87"/>
      <c r="DW224" s="87"/>
      <c r="DX224" s="87"/>
      <c r="DY224" s="87"/>
      <c r="DZ224" s="87"/>
      <c r="EA224" s="87"/>
      <c r="EB224" s="87"/>
      <c r="EC224" s="87"/>
      <c r="ED224" s="87"/>
      <c r="EE224" s="88"/>
      <c r="EF224" s="79"/>
      <c r="EG224" s="80"/>
      <c r="EH224" s="86"/>
      <c r="EI224" s="87"/>
      <c r="EJ224" s="87"/>
      <c r="EK224" s="87"/>
      <c r="EL224" s="87"/>
      <c r="EM224" s="87"/>
      <c r="EN224" s="87"/>
      <c r="EO224" s="87"/>
      <c r="EP224" s="87"/>
      <c r="EQ224" s="87"/>
      <c r="ER224" s="87"/>
      <c r="ES224" s="88"/>
      <c r="ET224" s="79"/>
      <c r="EU224" s="79"/>
      <c r="EV224" s="97"/>
      <c r="EW224" s="98"/>
      <c r="EX224" s="98"/>
      <c r="EY224" s="98"/>
      <c r="EZ224" s="98"/>
      <c r="FA224" s="98"/>
      <c r="FB224" s="98"/>
      <c r="FC224" s="99"/>
      <c r="FD224" s="106"/>
      <c r="FE224" s="107"/>
      <c r="FF224" s="107"/>
      <c r="FG224" s="107"/>
      <c r="FH224" s="107"/>
      <c r="FI224" s="107"/>
      <c r="FJ224" s="107"/>
      <c r="FK224" s="107"/>
      <c r="FL224" s="107"/>
      <c r="FM224" s="107"/>
      <c r="FN224" s="107"/>
      <c r="FO224" s="108"/>
    </row>
    <row r="225" spans="1:172" ht="8.1" customHeight="1" x14ac:dyDescent="0.15">
      <c r="D225" s="33"/>
      <c r="E225" s="130"/>
      <c r="F225" s="131"/>
      <c r="G225" s="131"/>
      <c r="H225" s="131"/>
      <c r="I225" s="131"/>
      <c r="J225" s="131"/>
      <c r="K225" s="131"/>
      <c r="L225" s="131"/>
      <c r="M225" s="131"/>
      <c r="N225" s="132"/>
      <c r="O225" s="115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7"/>
      <c r="AZ225" s="112" t="str">
        <f>IF(VLOOKUP($A223,入力シート,4,0)="","",VLOOKUP($A223,入力シート,4,0))</f>
        <v/>
      </c>
      <c r="BA225" s="113"/>
      <c r="BB225" s="113"/>
      <c r="BC225" s="113"/>
      <c r="BD225" s="113"/>
      <c r="BE225" s="113"/>
      <c r="BF225" s="113"/>
      <c r="BG225" s="113"/>
      <c r="BH225" s="113"/>
      <c r="BI225" s="113"/>
      <c r="BJ225" s="113"/>
      <c r="BK225" s="113"/>
      <c r="BL225" s="113"/>
      <c r="BM225" s="113"/>
      <c r="BN225" s="113"/>
      <c r="BO225" s="113"/>
      <c r="BP225" s="113"/>
      <c r="BQ225" s="113"/>
      <c r="BR225" s="113"/>
      <c r="BS225" s="113"/>
      <c r="BT225" s="113"/>
      <c r="BU225" s="113"/>
      <c r="BV225" s="113"/>
      <c r="BW225" s="113"/>
      <c r="BX225" s="113"/>
      <c r="BY225" s="113"/>
      <c r="BZ225" s="113"/>
      <c r="CA225" s="113"/>
      <c r="CB225" s="113"/>
      <c r="CC225" s="113"/>
      <c r="CD225" s="113"/>
      <c r="CE225" s="113"/>
      <c r="CF225" s="113"/>
      <c r="CG225" s="113"/>
      <c r="CH225" s="113"/>
      <c r="CI225" s="113"/>
      <c r="CJ225" s="113"/>
      <c r="CK225" s="113"/>
      <c r="CL225" s="113"/>
      <c r="CM225" s="113"/>
      <c r="CN225" s="113"/>
      <c r="CO225" s="113"/>
      <c r="CP225" s="113"/>
      <c r="CQ225" s="113"/>
      <c r="CR225" s="113"/>
      <c r="CS225" s="113"/>
      <c r="CT225" s="113"/>
      <c r="CU225" s="114"/>
      <c r="CV225" s="79"/>
      <c r="CW225" s="80"/>
      <c r="CX225" s="86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8"/>
      <c r="DJ225" s="143"/>
      <c r="DK225" s="79"/>
      <c r="DL225" s="79"/>
      <c r="DM225" s="80"/>
      <c r="DN225" s="143"/>
      <c r="DO225" s="79"/>
      <c r="DP225" s="79"/>
      <c r="DQ225" s="80"/>
      <c r="DR225" s="79"/>
      <c r="DS225" s="80"/>
      <c r="DT225" s="86"/>
      <c r="DU225" s="87"/>
      <c r="DV225" s="87"/>
      <c r="DW225" s="87"/>
      <c r="DX225" s="87"/>
      <c r="DY225" s="87"/>
      <c r="DZ225" s="87"/>
      <c r="EA225" s="87"/>
      <c r="EB225" s="87"/>
      <c r="EC225" s="87"/>
      <c r="ED225" s="87"/>
      <c r="EE225" s="88"/>
      <c r="EF225" s="79"/>
      <c r="EG225" s="80"/>
      <c r="EH225" s="86"/>
      <c r="EI225" s="87"/>
      <c r="EJ225" s="87"/>
      <c r="EK225" s="87"/>
      <c r="EL225" s="87"/>
      <c r="EM225" s="87"/>
      <c r="EN225" s="87"/>
      <c r="EO225" s="87"/>
      <c r="EP225" s="87"/>
      <c r="EQ225" s="87"/>
      <c r="ER225" s="87"/>
      <c r="ES225" s="88"/>
      <c r="ET225" s="79"/>
      <c r="EU225" s="79"/>
      <c r="EV225" s="97"/>
      <c r="EW225" s="98"/>
      <c r="EX225" s="98"/>
      <c r="EY225" s="98"/>
      <c r="EZ225" s="98"/>
      <c r="FA225" s="98"/>
      <c r="FB225" s="98"/>
      <c r="FC225" s="99"/>
      <c r="FD225" s="106"/>
      <c r="FE225" s="107"/>
      <c r="FF225" s="107"/>
      <c r="FG225" s="107"/>
      <c r="FH225" s="107"/>
      <c r="FI225" s="107"/>
      <c r="FJ225" s="107"/>
      <c r="FK225" s="107"/>
      <c r="FL225" s="107"/>
      <c r="FM225" s="107"/>
      <c r="FN225" s="107"/>
      <c r="FO225" s="108"/>
    </row>
    <row r="226" spans="1:172" ht="8.1" customHeight="1" x14ac:dyDescent="0.15">
      <c r="D226" s="33"/>
      <c r="E226" s="130"/>
      <c r="F226" s="131"/>
      <c r="G226" s="131"/>
      <c r="H226" s="131"/>
      <c r="I226" s="131"/>
      <c r="J226" s="131"/>
      <c r="K226" s="131"/>
      <c r="L226" s="131"/>
      <c r="M226" s="131"/>
      <c r="N226" s="132"/>
      <c r="O226" s="115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7"/>
      <c r="AZ226" s="115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  <c r="CJ226" s="116"/>
      <c r="CK226" s="116"/>
      <c r="CL226" s="116"/>
      <c r="CM226" s="116"/>
      <c r="CN226" s="116"/>
      <c r="CO226" s="116"/>
      <c r="CP226" s="116"/>
      <c r="CQ226" s="116"/>
      <c r="CR226" s="116"/>
      <c r="CS226" s="116"/>
      <c r="CT226" s="116"/>
      <c r="CU226" s="117"/>
      <c r="CV226" s="79"/>
      <c r="CW226" s="80"/>
      <c r="CX226" s="86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8"/>
      <c r="DJ226" s="143"/>
      <c r="DK226" s="79"/>
      <c r="DL226" s="79"/>
      <c r="DM226" s="80"/>
      <c r="DN226" s="143"/>
      <c r="DO226" s="79"/>
      <c r="DP226" s="79"/>
      <c r="DQ226" s="80"/>
      <c r="DR226" s="79"/>
      <c r="DS226" s="80"/>
      <c r="DT226" s="86"/>
      <c r="DU226" s="87"/>
      <c r="DV226" s="87"/>
      <c r="DW226" s="87"/>
      <c r="DX226" s="87"/>
      <c r="DY226" s="87"/>
      <c r="DZ226" s="87"/>
      <c r="EA226" s="87"/>
      <c r="EB226" s="87"/>
      <c r="EC226" s="87"/>
      <c r="ED226" s="87"/>
      <c r="EE226" s="88"/>
      <c r="EF226" s="79"/>
      <c r="EG226" s="80"/>
      <c r="EH226" s="86"/>
      <c r="EI226" s="87"/>
      <c r="EJ226" s="87"/>
      <c r="EK226" s="87"/>
      <c r="EL226" s="87"/>
      <c r="EM226" s="87"/>
      <c r="EN226" s="87"/>
      <c r="EO226" s="87"/>
      <c r="EP226" s="87"/>
      <c r="EQ226" s="87"/>
      <c r="ER226" s="87"/>
      <c r="ES226" s="88"/>
      <c r="ET226" s="79"/>
      <c r="EU226" s="79"/>
      <c r="EV226" s="97"/>
      <c r="EW226" s="98"/>
      <c r="EX226" s="98"/>
      <c r="EY226" s="98"/>
      <c r="EZ226" s="98"/>
      <c r="FA226" s="98"/>
      <c r="FB226" s="98"/>
      <c r="FC226" s="99"/>
      <c r="FD226" s="106"/>
      <c r="FE226" s="107"/>
      <c r="FF226" s="107"/>
      <c r="FG226" s="107"/>
      <c r="FH226" s="107"/>
      <c r="FI226" s="107"/>
      <c r="FJ226" s="107"/>
      <c r="FK226" s="107"/>
      <c r="FL226" s="107"/>
      <c r="FM226" s="107"/>
      <c r="FN226" s="107"/>
      <c r="FO226" s="108"/>
    </row>
    <row r="227" spans="1:172" ht="8.1" customHeight="1" x14ac:dyDescent="0.15">
      <c r="D227" s="33"/>
      <c r="E227" s="130"/>
      <c r="F227" s="131"/>
      <c r="G227" s="131"/>
      <c r="H227" s="131"/>
      <c r="I227" s="131"/>
      <c r="J227" s="131"/>
      <c r="K227" s="131"/>
      <c r="L227" s="131"/>
      <c r="M227" s="131"/>
      <c r="N227" s="132"/>
      <c r="O227" s="115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7"/>
      <c r="AZ227" s="115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  <c r="CJ227" s="116"/>
      <c r="CK227" s="116"/>
      <c r="CL227" s="116"/>
      <c r="CM227" s="116"/>
      <c r="CN227" s="116"/>
      <c r="CO227" s="116"/>
      <c r="CP227" s="116"/>
      <c r="CQ227" s="116"/>
      <c r="CR227" s="116"/>
      <c r="CS227" s="116"/>
      <c r="CT227" s="116"/>
      <c r="CU227" s="117"/>
      <c r="CV227" s="79"/>
      <c r="CW227" s="80"/>
      <c r="CX227" s="86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8"/>
      <c r="DJ227" s="143"/>
      <c r="DK227" s="79"/>
      <c r="DL227" s="79"/>
      <c r="DM227" s="80"/>
      <c r="DN227" s="143"/>
      <c r="DO227" s="79"/>
      <c r="DP227" s="79"/>
      <c r="DQ227" s="80"/>
      <c r="DR227" s="79"/>
      <c r="DS227" s="80"/>
      <c r="DT227" s="86"/>
      <c r="DU227" s="87"/>
      <c r="DV227" s="87"/>
      <c r="DW227" s="87"/>
      <c r="DX227" s="87"/>
      <c r="DY227" s="87"/>
      <c r="DZ227" s="87"/>
      <c r="EA227" s="87"/>
      <c r="EB227" s="87"/>
      <c r="EC227" s="87"/>
      <c r="ED227" s="87"/>
      <c r="EE227" s="88"/>
      <c r="EF227" s="79"/>
      <c r="EG227" s="80"/>
      <c r="EH227" s="86"/>
      <c r="EI227" s="87"/>
      <c r="EJ227" s="87"/>
      <c r="EK227" s="87"/>
      <c r="EL227" s="87"/>
      <c r="EM227" s="87"/>
      <c r="EN227" s="87"/>
      <c r="EO227" s="87"/>
      <c r="EP227" s="87"/>
      <c r="EQ227" s="87"/>
      <c r="ER227" s="87"/>
      <c r="ES227" s="88"/>
      <c r="ET227" s="79"/>
      <c r="EU227" s="79"/>
      <c r="EV227" s="97"/>
      <c r="EW227" s="98"/>
      <c r="EX227" s="98"/>
      <c r="EY227" s="98"/>
      <c r="EZ227" s="98"/>
      <c r="FA227" s="98"/>
      <c r="FB227" s="98"/>
      <c r="FC227" s="99"/>
      <c r="FD227" s="106"/>
      <c r="FE227" s="107"/>
      <c r="FF227" s="107"/>
      <c r="FG227" s="107"/>
      <c r="FH227" s="107"/>
      <c r="FI227" s="107"/>
      <c r="FJ227" s="107"/>
      <c r="FK227" s="107"/>
      <c r="FL227" s="107"/>
      <c r="FM227" s="107"/>
      <c r="FN227" s="107"/>
      <c r="FO227" s="108"/>
    </row>
    <row r="228" spans="1:172" ht="8.1" customHeight="1" x14ac:dyDescent="0.15">
      <c r="B228" s="56"/>
      <c r="E228" s="133"/>
      <c r="F228" s="134"/>
      <c r="G228" s="134"/>
      <c r="H228" s="134"/>
      <c r="I228" s="134"/>
      <c r="J228" s="134"/>
      <c r="K228" s="134"/>
      <c r="L228" s="134"/>
      <c r="M228" s="134"/>
      <c r="N228" s="135"/>
      <c r="O228" s="127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9"/>
      <c r="AZ228" s="127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  <c r="CN228" s="128"/>
      <c r="CO228" s="128"/>
      <c r="CP228" s="128"/>
      <c r="CQ228" s="128"/>
      <c r="CR228" s="128"/>
      <c r="CS228" s="128"/>
      <c r="CT228" s="128"/>
      <c r="CU228" s="129"/>
      <c r="CV228" s="137"/>
      <c r="CW228" s="138"/>
      <c r="CX228" s="139"/>
      <c r="CY228" s="140"/>
      <c r="CZ228" s="140"/>
      <c r="DA228" s="140"/>
      <c r="DB228" s="140"/>
      <c r="DC228" s="140"/>
      <c r="DD228" s="140"/>
      <c r="DE228" s="140"/>
      <c r="DF228" s="140"/>
      <c r="DG228" s="140"/>
      <c r="DH228" s="140"/>
      <c r="DI228" s="141"/>
      <c r="DJ228" s="144"/>
      <c r="DK228" s="137"/>
      <c r="DL228" s="137"/>
      <c r="DM228" s="138"/>
      <c r="DN228" s="144"/>
      <c r="DO228" s="137"/>
      <c r="DP228" s="137"/>
      <c r="DQ228" s="138"/>
      <c r="DR228" s="137"/>
      <c r="DS228" s="138"/>
      <c r="DT228" s="139"/>
      <c r="DU228" s="140"/>
      <c r="DV228" s="140"/>
      <c r="DW228" s="140"/>
      <c r="DX228" s="140"/>
      <c r="DY228" s="140"/>
      <c r="DZ228" s="140"/>
      <c r="EA228" s="140"/>
      <c r="EB228" s="140"/>
      <c r="EC228" s="140"/>
      <c r="ED228" s="140"/>
      <c r="EE228" s="141"/>
      <c r="EF228" s="137"/>
      <c r="EG228" s="138"/>
      <c r="EH228" s="139"/>
      <c r="EI228" s="140"/>
      <c r="EJ228" s="140"/>
      <c r="EK228" s="140"/>
      <c r="EL228" s="140"/>
      <c r="EM228" s="140"/>
      <c r="EN228" s="140"/>
      <c r="EO228" s="140"/>
      <c r="EP228" s="140"/>
      <c r="EQ228" s="140"/>
      <c r="ER228" s="140"/>
      <c r="ES228" s="141"/>
      <c r="ET228" s="137"/>
      <c r="EU228" s="137"/>
      <c r="EV228" s="121"/>
      <c r="EW228" s="122"/>
      <c r="EX228" s="122"/>
      <c r="EY228" s="122"/>
      <c r="EZ228" s="122"/>
      <c r="FA228" s="122"/>
      <c r="FB228" s="122"/>
      <c r="FC228" s="123"/>
      <c r="FD228" s="124"/>
      <c r="FE228" s="125"/>
      <c r="FF228" s="125"/>
      <c r="FG228" s="125"/>
      <c r="FH228" s="125"/>
      <c r="FI228" s="125"/>
      <c r="FJ228" s="125"/>
      <c r="FK228" s="125"/>
      <c r="FL228" s="125"/>
      <c r="FM228" s="125"/>
      <c r="FN228" s="125"/>
      <c r="FO228" s="126"/>
    </row>
    <row r="229" spans="1:172" ht="8.1" customHeight="1" x14ac:dyDescent="0.15">
      <c r="A229" s="53">
        <f>A223+1</f>
        <v>30</v>
      </c>
      <c r="B229" s="56">
        <f>IF(E229="",0,1)</f>
        <v>0</v>
      </c>
      <c r="D229" s="33"/>
      <c r="E229" s="147" t="str">
        <f>IF(VLOOKUP($A229,入力シート,2,0)="","",VLOOKUP($A229,入力シート,2,0))</f>
        <v/>
      </c>
      <c r="F229" s="148"/>
      <c r="G229" s="148"/>
      <c r="H229" s="148"/>
      <c r="I229" s="148"/>
      <c r="J229" s="148"/>
      <c r="K229" s="148"/>
      <c r="L229" s="148"/>
      <c r="M229" s="148"/>
      <c r="N229" s="149"/>
      <c r="O229" s="112" t="str">
        <f>IF(VLOOKUP($A229,入力シート,3,0)="","",VLOOKUP($A229,入力シート,3,0))</f>
        <v/>
      </c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4"/>
      <c r="AZ229" s="112" t="str">
        <f>IF(VLOOKUP($A229,入力シート,5,0)="","",VLOOKUP($A229,入力シート,5,0))</f>
        <v/>
      </c>
      <c r="BA229" s="113"/>
      <c r="BB229" s="113"/>
      <c r="BC229" s="113"/>
      <c r="BD229" s="113"/>
      <c r="BE229" s="113"/>
      <c r="BF229" s="113"/>
      <c r="BG229" s="113"/>
      <c r="BH229" s="113"/>
      <c r="BI229" s="113"/>
      <c r="BJ229" s="113"/>
      <c r="BK229" s="113"/>
      <c r="BL229" s="113"/>
      <c r="BM229" s="113"/>
      <c r="BN229" s="113"/>
      <c r="BO229" s="113"/>
      <c r="BP229" s="113"/>
      <c r="BQ229" s="113"/>
      <c r="BR229" s="113"/>
      <c r="BS229" s="113"/>
      <c r="BT229" s="113"/>
      <c r="BU229" s="113"/>
      <c r="BV229" s="113"/>
      <c r="BW229" s="113"/>
      <c r="BX229" s="113"/>
      <c r="BY229" s="113"/>
      <c r="BZ229" s="113"/>
      <c r="CA229" s="113"/>
      <c r="CB229" s="113"/>
      <c r="CC229" s="113"/>
      <c r="CD229" s="113"/>
      <c r="CE229" s="113"/>
      <c r="CF229" s="113"/>
      <c r="CG229" s="113"/>
      <c r="CH229" s="113"/>
      <c r="CI229" s="113"/>
      <c r="CJ229" s="113"/>
      <c r="CK229" s="113"/>
      <c r="CL229" s="113"/>
      <c r="CM229" s="113"/>
      <c r="CN229" s="113"/>
      <c r="CO229" s="113"/>
      <c r="CP229" s="113"/>
      <c r="CQ229" s="113"/>
      <c r="CR229" s="113"/>
      <c r="CS229" s="113"/>
      <c r="CT229" s="113"/>
      <c r="CU229" s="114"/>
      <c r="CV229" s="77" t="str">
        <f>IF(OR(CX229="",CX229=0),"",IF(CX229&gt;43585,5,IF(CX229&gt;32515,4,3)))</f>
        <v/>
      </c>
      <c r="CW229" s="78"/>
      <c r="CX229" s="83" t="str">
        <f>IF(VLOOKUP($A229,入力シート,6,0)="","",VLOOKUP($A229,入力シート,6,0))</f>
        <v/>
      </c>
      <c r="CY229" s="84"/>
      <c r="CZ229" s="84"/>
      <c r="DA229" s="84"/>
      <c r="DB229" s="84"/>
      <c r="DC229" s="84"/>
      <c r="DD229" s="84"/>
      <c r="DE229" s="84"/>
      <c r="DF229" s="84"/>
      <c r="DG229" s="84"/>
      <c r="DH229" s="84"/>
      <c r="DI229" s="85"/>
      <c r="DJ229" s="153" t="str">
        <f>IF(VLOOKUP($A229,入力シート,7,0)="","",VLOOKUP($A229,入力シート,7,0))</f>
        <v/>
      </c>
      <c r="DK229" s="93"/>
      <c r="DL229" s="93"/>
      <c r="DM229" s="78"/>
      <c r="DN229" s="153" t="str">
        <f>IF(VLOOKUP($A229,入力シート,8,0)="","",VLOOKUP($A229,入力シート,8,0))</f>
        <v/>
      </c>
      <c r="DO229" s="93"/>
      <c r="DP229" s="93"/>
      <c r="DQ229" s="78"/>
      <c r="DR229" s="77" t="str">
        <f>IF(OR(DT229="",DT229=0),"",IF(DT229&gt;43585,5,IF(DT229&gt;32515,4,3)))</f>
        <v/>
      </c>
      <c r="DS229" s="78"/>
      <c r="DT229" s="83" t="str">
        <f>IF(VLOOKUP($A229,入力シート,9,0)="","",VLOOKUP($A229,入力シート,9,0))</f>
        <v/>
      </c>
      <c r="DU229" s="84"/>
      <c r="DV229" s="84"/>
      <c r="DW229" s="84"/>
      <c r="DX229" s="84"/>
      <c r="DY229" s="84"/>
      <c r="DZ229" s="84"/>
      <c r="EA229" s="84"/>
      <c r="EB229" s="84"/>
      <c r="EC229" s="84"/>
      <c r="ED229" s="84"/>
      <c r="EE229" s="85"/>
      <c r="EF229" s="77" t="str">
        <f>IF(OR(EH229="",EH229=0),"",IF(EH229&gt;43585,5,IF(EH229&gt;32515,4,3)))</f>
        <v/>
      </c>
      <c r="EG229" s="78"/>
      <c r="EH229" s="83" t="str">
        <f>IF(VLOOKUP($A229,入力シート,10,0)="","",VLOOKUP($A229,入力シート,10,0))</f>
        <v/>
      </c>
      <c r="EI229" s="84"/>
      <c r="EJ229" s="84"/>
      <c r="EK229" s="84"/>
      <c r="EL229" s="84"/>
      <c r="EM229" s="84"/>
      <c r="EN229" s="84"/>
      <c r="EO229" s="84"/>
      <c r="EP229" s="84"/>
      <c r="EQ229" s="84"/>
      <c r="ER229" s="84"/>
      <c r="ES229" s="85"/>
      <c r="ET229" s="92" t="str">
        <f>IF(OR(EV229="",EV229=0),"",IF(EV229&gt;43585,5,IF(EV229&gt;32515,4,3)))</f>
        <v/>
      </c>
      <c r="EU229" s="93"/>
      <c r="EV229" s="94" t="str">
        <f>IF(VLOOKUP($A229,入力シート,11,0)="","",VLOOKUP($A229,入力シート,11,0))</f>
        <v/>
      </c>
      <c r="EW229" s="95"/>
      <c r="EX229" s="95"/>
      <c r="EY229" s="95"/>
      <c r="EZ229" s="95"/>
      <c r="FA229" s="95"/>
      <c r="FB229" s="95"/>
      <c r="FC229" s="96"/>
      <c r="FD229" s="103" t="str">
        <f>IF(VLOOKUP($A229,入力シート,12,0)="","",VLOOKUP($A229,入力シート,12,0))</f>
        <v/>
      </c>
      <c r="FE229" s="104"/>
      <c r="FF229" s="104"/>
      <c r="FG229" s="104"/>
      <c r="FH229" s="104"/>
      <c r="FI229" s="104"/>
      <c r="FJ229" s="104"/>
      <c r="FK229" s="104"/>
      <c r="FL229" s="104"/>
      <c r="FM229" s="104"/>
      <c r="FN229" s="104"/>
      <c r="FO229" s="105"/>
      <c r="FP229" s="31"/>
    </row>
    <row r="230" spans="1:172" ht="8.1" customHeight="1" x14ac:dyDescent="0.15">
      <c r="D230" s="33"/>
      <c r="E230" s="130"/>
      <c r="F230" s="131"/>
      <c r="G230" s="131"/>
      <c r="H230" s="131"/>
      <c r="I230" s="131"/>
      <c r="J230" s="131"/>
      <c r="K230" s="131"/>
      <c r="L230" s="131"/>
      <c r="M230" s="131"/>
      <c r="N230" s="132"/>
      <c r="O230" s="115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7"/>
      <c r="AZ230" s="127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128"/>
      <c r="CR230" s="128"/>
      <c r="CS230" s="128"/>
      <c r="CT230" s="128"/>
      <c r="CU230" s="129"/>
      <c r="CV230" s="79"/>
      <c r="CW230" s="80"/>
      <c r="CX230" s="86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8"/>
      <c r="DJ230" s="143"/>
      <c r="DK230" s="79"/>
      <c r="DL230" s="79"/>
      <c r="DM230" s="80"/>
      <c r="DN230" s="143"/>
      <c r="DO230" s="79"/>
      <c r="DP230" s="79"/>
      <c r="DQ230" s="80"/>
      <c r="DR230" s="79"/>
      <c r="DS230" s="80"/>
      <c r="DT230" s="86"/>
      <c r="DU230" s="87"/>
      <c r="DV230" s="87"/>
      <c r="DW230" s="87"/>
      <c r="DX230" s="87"/>
      <c r="DY230" s="87"/>
      <c r="DZ230" s="87"/>
      <c r="EA230" s="87"/>
      <c r="EB230" s="87"/>
      <c r="EC230" s="87"/>
      <c r="ED230" s="87"/>
      <c r="EE230" s="88"/>
      <c r="EF230" s="79"/>
      <c r="EG230" s="80"/>
      <c r="EH230" s="86"/>
      <c r="EI230" s="87"/>
      <c r="EJ230" s="87"/>
      <c r="EK230" s="87"/>
      <c r="EL230" s="87"/>
      <c r="EM230" s="87"/>
      <c r="EN230" s="87"/>
      <c r="EO230" s="87"/>
      <c r="EP230" s="87"/>
      <c r="EQ230" s="87"/>
      <c r="ER230" s="87"/>
      <c r="ES230" s="88"/>
      <c r="ET230" s="79"/>
      <c r="EU230" s="79"/>
      <c r="EV230" s="97"/>
      <c r="EW230" s="98"/>
      <c r="EX230" s="98"/>
      <c r="EY230" s="98"/>
      <c r="EZ230" s="98"/>
      <c r="FA230" s="98"/>
      <c r="FB230" s="98"/>
      <c r="FC230" s="99"/>
      <c r="FD230" s="106"/>
      <c r="FE230" s="107"/>
      <c r="FF230" s="107"/>
      <c r="FG230" s="107"/>
      <c r="FH230" s="107"/>
      <c r="FI230" s="107"/>
      <c r="FJ230" s="107"/>
      <c r="FK230" s="107"/>
      <c r="FL230" s="107"/>
      <c r="FM230" s="107"/>
      <c r="FN230" s="107"/>
      <c r="FO230" s="108"/>
    </row>
    <row r="231" spans="1:172" ht="8.1" customHeight="1" x14ac:dyDescent="0.15">
      <c r="D231" s="33"/>
      <c r="E231" s="130"/>
      <c r="F231" s="131"/>
      <c r="G231" s="131"/>
      <c r="H231" s="131"/>
      <c r="I231" s="131"/>
      <c r="J231" s="131"/>
      <c r="K231" s="131"/>
      <c r="L231" s="131"/>
      <c r="M231" s="131"/>
      <c r="N231" s="132"/>
      <c r="O231" s="115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7"/>
      <c r="AZ231" s="112" t="str">
        <f>IF(VLOOKUP($A229,入力シート,4,0)="","",VLOOKUP($A229,入力シート,4,0))</f>
        <v/>
      </c>
      <c r="BA231" s="113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13"/>
      <c r="BM231" s="113"/>
      <c r="BN231" s="113"/>
      <c r="BO231" s="113"/>
      <c r="BP231" s="113"/>
      <c r="BQ231" s="113"/>
      <c r="BR231" s="113"/>
      <c r="BS231" s="113"/>
      <c r="BT231" s="113"/>
      <c r="BU231" s="113"/>
      <c r="BV231" s="113"/>
      <c r="BW231" s="113"/>
      <c r="BX231" s="113"/>
      <c r="BY231" s="113"/>
      <c r="BZ231" s="113"/>
      <c r="CA231" s="113"/>
      <c r="CB231" s="113"/>
      <c r="CC231" s="113"/>
      <c r="CD231" s="113"/>
      <c r="CE231" s="113"/>
      <c r="CF231" s="113"/>
      <c r="CG231" s="113"/>
      <c r="CH231" s="113"/>
      <c r="CI231" s="113"/>
      <c r="CJ231" s="113"/>
      <c r="CK231" s="113"/>
      <c r="CL231" s="113"/>
      <c r="CM231" s="113"/>
      <c r="CN231" s="113"/>
      <c r="CO231" s="113"/>
      <c r="CP231" s="113"/>
      <c r="CQ231" s="113"/>
      <c r="CR231" s="113"/>
      <c r="CS231" s="113"/>
      <c r="CT231" s="113"/>
      <c r="CU231" s="114"/>
      <c r="CV231" s="79"/>
      <c r="CW231" s="80"/>
      <c r="CX231" s="86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8"/>
      <c r="DJ231" s="143"/>
      <c r="DK231" s="79"/>
      <c r="DL231" s="79"/>
      <c r="DM231" s="80"/>
      <c r="DN231" s="143"/>
      <c r="DO231" s="79"/>
      <c r="DP231" s="79"/>
      <c r="DQ231" s="80"/>
      <c r="DR231" s="79"/>
      <c r="DS231" s="80"/>
      <c r="DT231" s="86"/>
      <c r="DU231" s="87"/>
      <c r="DV231" s="87"/>
      <c r="DW231" s="87"/>
      <c r="DX231" s="87"/>
      <c r="DY231" s="87"/>
      <c r="DZ231" s="87"/>
      <c r="EA231" s="87"/>
      <c r="EB231" s="87"/>
      <c r="EC231" s="87"/>
      <c r="ED231" s="87"/>
      <c r="EE231" s="88"/>
      <c r="EF231" s="79"/>
      <c r="EG231" s="80"/>
      <c r="EH231" s="86"/>
      <c r="EI231" s="87"/>
      <c r="EJ231" s="87"/>
      <c r="EK231" s="87"/>
      <c r="EL231" s="87"/>
      <c r="EM231" s="87"/>
      <c r="EN231" s="87"/>
      <c r="EO231" s="87"/>
      <c r="EP231" s="87"/>
      <c r="EQ231" s="87"/>
      <c r="ER231" s="87"/>
      <c r="ES231" s="88"/>
      <c r="ET231" s="79"/>
      <c r="EU231" s="79"/>
      <c r="EV231" s="97"/>
      <c r="EW231" s="98"/>
      <c r="EX231" s="98"/>
      <c r="EY231" s="98"/>
      <c r="EZ231" s="98"/>
      <c r="FA231" s="98"/>
      <c r="FB231" s="98"/>
      <c r="FC231" s="99"/>
      <c r="FD231" s="106"/>
      <c r="FE231" s="107"/>
      <c r="FF231" s="107"/>
      <c r="FG231" s="107"/>
      <c r="FH231" s="107"/>
      <c r="FI231" s="107"/>
      <c r="FJ231" s="107"/>
      <c r="FK231" s="107"/>
      <c r="FL231" s="107"/>
      <c r="FM231" s="107"/>
      <c r="FN231" s="107"/>
      <c r="FO231" s="108"/>
    </row>
    <row r="232" spans="1:172" ht="8.1" customHeight="1" x14ac:dyDescent="0.15">
      <c r="D232" s="33"/>
      <c r="E232" s="130"/>
      <c r="F232" s="131"/>
      <c r="G232" s="131"/>
      <c r="H232" s="131"/>
      <c r="I232" s="131"/>
      <c r="J232" s="131"/>
      <c r="K232" s="131"/>
      <c r="L232" s="131"/>
      <c r="M232" s="131"/>
      <c r="N232" s="132"/>
      <c r="O232" s="115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7"/>
      <c r="AZ232" s="115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  <c r="CL232" s="116"/>
      <c r="CM232" s="116"/>
      <c r="CN232" s="116"/>
      <c r="CO232" s="116"/>
      <c r="CP232" s="116"/>
      <c r="CQ232" s="116"/>
      <c r="CR232" s="116"/>
      <c r="CS232" s="116"/>
      <c r="CT232" s="116"/>
      <c r="CU232" s="117"/>
      <c r="CV232" s="79"/>
      <c r="CW232" s="80"/>
      <c r="CX232" s="86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8"/>
      <c r="DJ232" s="143"/>
      <c r="DK232" s="79"/>
      <c r="DL232" s="79"/>
      <c r="DM232" s="80"/>
      <c r="DN232" s="143"/>
      <c r="DO232" s="79"/>
      <c r="DP232" s="79"/>
      <c r="DQ232" s="80"/>
      <c r="DR232" s="79"/>
      <c r="DS232" s="80"/>
      <c r="DT232" s="86"/>
      <c r="DU232" s="87"/>
      <c r="DV232" s="87"/>
      <c r="DW232" s="87"/>
      <c r="DX232" s="87"/>
      <c r="DY232" s="87"/>
      <c r="DZ232" s="87"/>
      <c r="EA232" s="87"/>
      <c r="EB232" s="87"/>
      <c r="EC232" s="87"/>
      <c r="ED232" s="87"/>
      <c r="EE232" s="88"/>
      <c r="EF232" s="79"/>
      <c r="EG232" s="80"/>
      <c r="EH232" s="86"/>
      <c r="EI232" s="87"/>
      <c r="EJ232" s="87"/>
      <c r="EK232" s="87"/>
      <c r="EL232" s="87"/>
      <c r="EM232" s="87"/>
      <c r="EN232" s="87"/>
      <c r="EO232" s="87"/>
      <c r="EP232" s="87"/>
      <c r="EQ232" s="87"/>
      <c r="ER232" s="87"/>
      <c r="ES232" s="88"/>
      <c r="ET232" s="79"/>
      <c r="EU232" s="79"/>
      <c r="EV232" s="97"/>
      <c r="EW232" s="98"/>
      <c r="EX232" s="98"/>
      <c r="EY232" s="98"/>
      <c r="EZ232" s="98"/>
      <c r="FA232" s="98"/>
      <c r="FB232" s="98"/>
      <c r="FC232" s="99"/>
      <c r="FD232" s="106"/>
      <c r="FE232" s="107"/>
      <c r="FF232" s="107"/>
      <c r="FG232" s="107"/>
      <c r="FH232" s="107"/>
      <c r="FI232" s="107"/>
      <c r="FJ232" s="107"/>
      <c r="FK232" s="107"/>
      <c r="FL232" s="107"/>
      <c r="FM232" s="107"/>
      <c r="FN232" s="107"/>
      <c r="FO232" s="108"/>
    </row>
    <row r="233" spans="1:172" ht="8.1" customHeight="1" x14ac:dyDescent="0.15">
      <c r="D233" s="33"/>
      <c r="E233" s="130"/>
      <c r="F233" s="131"/>
      <c r="G233" s="131"/>
      <c r="H233" s="131"/>
      <c r="I233" s="131"/>
      <c r="J233" s="131"/>
      <c r="K233" s="131"/>
      <c r="L233" s="131"/>
      <c r="M233" s="131"/>
      <c r="N233" s="132"/>
      <c r="O233" s="115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7"/>
      <c r="AZ233" s="115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/>
      <c r="CL233" s="116"/>
      <c r="CM233" s="116"/>
      <c r="CN233" s="116"/>
      <c r="CO233" s="116"/>
      <c r="CP233" s="116"/>
      <c r="CQ233" s="116"/>
      <c r="CR233" s="116"/>
      <c r="CS233" s="116"/>
      <c r="CT233" s="116"/>
      <c r="CU233" s="117"/>
      <c r="CV233" s="79"/>
      <c r="CW233" s="80"/>
      <c r="CX233" s="86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8"/>
      <c r="DJ233" s="143"/>
      <c r="DK233" s="79"/>
      <c r="DL233" s="79"/>
      <c r="DM233" s="80"/>
      <c r="DN233" s="143"/>
      <c r="DO233" s="79"/>
      <c r="DP233" s="79"/>
      <c r="DQ233" s="80"/>
      <c r="DR233" s="79"/>
      <c r="DS233" s="80"/>
      <c r="DT233" s="86"/>
      <c r="DU233" s="87"/>
      <c r="DV233" s="87"/>
      <c r="DW233" s="87"/>
      <c r="DX233" s="87"/>
      <c r="DY233" s="87"/>
      <c r="DZ233" s="87"/>
      <c r="EA233" s="87"/>
      <c r="EB233" s="87"/>
      <c r="EC233" s="87"/>
      <c r="ED233" s="87"/>
      <c r="EE233" s="88"/>
      <c r="EF233" s="79"/>
      <c r="EG233" s="80"/>
      <c r="EH233" s="86"/>
      <c r="EI233" s="87"/>
      <c r="EJ233" s="87"/>
      <c r="EK233" s="87"/>
      <c r="EL233" s="87"/>
      <c r="EM233" s="87"/>
      <c r="EN233" s="87"/>
      <c r="EO233" s="87"/>
      <c r="EP233" s="87"/>
      <c r="EQ233" s="87"/>
      <c r="ER233" s="87"/>
      <c r="ES233" s="88"/>
      <c r="ET233" s="79"/>
      <c r="EU233" s="79"/>
      <c r="EV233" s="97"/>
      <c r="EW233" s="98"/>
      <c r="EX233" s="98"/>
      <c r="EY233" s="98"/>
      <c r="EZ233" s="98"/>
      <c r="FA233" s="98"/>
      <c r="FB233" s="98"/>
      <c r="FC233" s="99"/>
      <c r="FD233" s="106"/>
      <c r="FE233" s="107"/>
      <c r="FF233" s="107"/>
      <c r="FG233" s="107"/>
      <c r="FH233" s="107"/>
      <c r="FI233" s="107"/>
      <c r="FJ233" s="107"/>
      <c r="FK233" s="107"/>
      <c r="FL233" s="107"/>
      <c r="FM233" s="107"/>
      <c r="FN233" s="107"/>
      <c r="FO233" s="108"/>
    </row>
    <row r="234" spans="1:172" ht="8.1" customHeight="1" x14ac:dyDescent="0.15">
      <c r="B234" s="56"/>
      <c r="E234" s="150"/>
      <c r="F234" s="151"/>
      <c r="G234" s="151"/>
      <c r="H234" s="151"/>
      <c r="I234" s="151"/>
      <c r="J234" s="151"/>
      <c r="K234" s="151"/>
      <c r="L234" s="151"/>
      <c r="M234" s="151"/>
      <c r="N234" s="152"/>
      <c r="O234" s="118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20"/>
      <c r="AZ234" s="118"/>
      <c r="BA234" s="119"/>
      <c r="BB234" s="119"/>
      <c r="BC234" s="119"/>
      <c r="BD234" s="119"/>
      <c r="BE234" s="119"/>
      <c r="BF234" s="119"/>
      <c r="BG234" s="119"/>
      <c r="BH234" s="119"/>
      <c r="BI234" s="119"/>
      <c r="BJ234" s="119"/>
      <c r="BK234" s="119"/>
      <c r="BL234" s="119"/>
      <c r="BM234" s="119"/>
      <c r="BN234" s="119"/>
      <c r="BO234" s="119"/>
      <c r="BP234" s="119"/>
      <c r="BQ234" s="119"/>
      <c r="BR234" s="119"/>
      <c r="BS234" s="119"/>
      <c r="BT234" s="119"/>
      <c r="BU234" s="119"/>
      <c r="BV234" s="119"/>
      <c r="BW234" s="119"/>
      <c r="BX234" s="119"/>
      <c r="BY234" s="119"/>
      <c r="BZ234" s="119"/>
      <c r="CA234" s="119"/>
      <c r="CB234" s="119"/>
      <c r="CC234" s="119"/>
      <c r="CD234" s="119"/>
      <c r="CE234" s="119"/>
      <c r="CF234" s="119"/>
      <c r="CG234" s="119"/>
      <c r="CH234" s="119"/>
      <c r="CI234" s="119"/>
      <c r="CJ234" s="119"/>
      <c r="CK234" s="119"/>
      <c r="CL234" s="119"/>
      <c r="CM234" s="119"/>
      <c r="CN234" s="119"/>
      <c r="CO234" s="119"/>
      <c r="CP234" s="119"/>
      <c r="CQ234" s="119"/>
      <c r="CR234" s="119"/>
      <c r="CS234" s="119"/>
      <c r="CT234" s="119"/>
      <c r="CU234" s="120"/>
      <c r="CV234" s="81"/>
      <c r="CW234" s="82"/>
      <c r="CX234" s="89"/>
      <c r="CY234" s="90"/>
      <c r="CZ234" s="90"/>
      <c r="DA234" s="90"/>
      <c r="DB234" s="90"/>
      <c r="DC234" s="90"/>
      <c r="DD234" s="90"/>
      <c r="DE234" s="90"/>
      <c r="DF234" s="90"/>
      <c r="DG234" s="90"/>
      <c r="DH234" s="90"/>
      <c r="DI234" s="91"/>
      <c r="DJ234" s="154"/>
      <c r="DK234" s="81"/>
      <c r="DL234" s="81"/>
      <c r="DM234" s="82"/>
      <c r="DN234" s="154"/>
      <c r="DO234" s="81"/>
      <c r="DP234" s="81"/>
      <c r="DQ234" s="82"/>
      <c r="DR234" s="81"/>
      <c r="DS234" s="82"/>
      <c r="DT234" s="89"/>
      <c r="DU234" s="90"/>
      <c r="DV234" s="90"/>
      <c r="DW234" s="90"/>
      <c r="DX234" s="90"/>
      <c r="DY234" s="90"/>
      <c r="DZ234" s="90"/>
      <c r="EA234" s="90"/>
      <c r="EB234" s="90"/>
      <c r="EC234" s="90"/>
      <c r="ED234" s="90"/>
      <c r="EE234" s="91"/>
      <c r="EF234" s="81"/>
      <c r="EG234" s="82"/>
      <c r="EH234" s="89"/>
      <c r="EI234" s="90"/>
      <c r="EJ234" s="90"/>
      <c r="EK234" s="90"/>
      <c r="EL234" s="90"/>
      <c r="EM234" s="90"/>
      <c r="EN234" s="90"/>
      <c r="EO234" s="90"/>
      <c r="EP234" s="90"/>
      <c r="EQ234" s="90"/>
      <c r="ER234" s="90"/>
      <c r="ES234" s="91"/>
      <c r="ET234" s="81"/>
      <c r="EU234" s="81"/>
      <c r="EV234" s="100"/>
      <c r="EW234" s="101"/>
      <c r="EX234" s="101"/>
      <c r="EY234" s="101"/>
      <c r="EZ234" s="101"/>
      <c r="FA234" s="101"/>
      <c r="FB234" s="101"/>
      <c r="FC234" s="102"/>
      <c r="FD234" s="109"/>
      <c r="FE234" s="110"/>
      <c r="FF234" s="110"/>
      <c r="FG234" s="110"/>
      <c r="FH234" s="110"/>
      <c r="FI234" s="110"/>
      <c r="FJ234" s="110"/>
      <c r="FK234" s="110"/>
      <c r="FL234" s="110"/>
      <c r="FM234" s="110"/>
      <c r="FN234" s="110"/>
      <c r="FO234" s="111"/>
    </row>
    <row r="235" spans="1:172" s="31" customFormat="1" ht="8.1" customHeight="1" x14ac:dyDescent="0.15">
      <c r="A235" s="57"/>
      <c r="B235" s="57"/>
      <c r="C235" s="57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3"/>
      <c r="BA235" s="33"/>
      <c r="BB235" s="33"/>
      <c r="BC235" s="33"/>
      <c r="BD235" s="17"/>
      <c r="BE235" s="18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</row>
    <row r="236" spans="1:172" s="31" customFormat="1" ht="8.1" customHeight="1" x14ac:dyDescent="0.15">
      <c r="A236" s="57"/>
      <c r="B236" s="57"/>
      <c r="C236" s="57"/>
      <c r="D236" s="33"/>
      <c r="E236" s="145" t="s">
        <v>34</v>
      </c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46"/>
      <c r="BM236" s="146"/>
      <c r="BN236" s="146"/>
      <c r="BO236" s="146"/>
      <c r="BP236" s="146"/>
      <c r="BQ236" s="146"/>
      <c r="BR236" s="146"/>
      <c r="BS236" s="146"/>
      <c r="BT236" s="146"/>
      <c r="BU236" s="146"/>
      <c r="BV236" s="146"/>
      <c r="BW236" s="146"/>
      <c r="BX236" s="146"/>
      <c r="BY236" s="146"/>
      <c r="BZ236" s="146"/>
      <c r="CA236" s="146"/>
      <c r="CB236" s="146"/>
      <c r="CC236" s="146"/>
      <c r="CD236" s="146"/>
      <c r="CE236" s="146"/>
      <c r="CF236" s="146"/>
      <c r="CG236" s="146"/>
      <c r="CH236" s="146"/>
      <c r="CI236" s="146"/>
      <c r="CJ236" s="146"/>
      <c r="CK236" s="146"/>
      <c r="CL236" s="146"/>
      <c r="CM236" s="146"/>
      <c r="CN236" s="146"/>
      <c r="CO236" s="146"/>
      <c r="CP236" s="146"/>
      <c r="CQ236" s="146"/>
      <c r="CR236" s="146"/>
      <c r="CS236" s="146"/>
      <c r="CT236" s="146"/>
      <c r="CU236" s="146"/>
      <c r="CV236" s="146"/>
      <c r="CW236" s="146"/>
      <c r="CX236" s="146"/>
      <c r="CY236" s="146"/>
      <c r="CZ236" s="146"/>
      <c r="DA236" s="146"/>
      <c r="DB236" s="146"/>
      <c r="DC236" s="146"/>
      <c r="DD236" s="146"/>
      <c r="DE236" s="146"/>
      <c r="DF236" s="146"/>
      <c r="DG236" s="146"/>
      <c r="DH236" s="146"/>
      <c r="DI236" s="146"/>
      <c r="DJ236" s="146"/>
      <c r="DK236" s="146"/>
      <c r="DL236" s="146"/>
      <c r="DM236" s="146"/>
      <c r="DN236" s="146"/>
      <c r="DO236" s="146"/>
      <c r="DP236" s="146"/>
      <c r="DQ236" s="146"/>
      <c r="DR236" s="146"/>
      <c r="DS236" s="146"/>
      <c r="DT236" s="146"/>
      <c r="DU236" s="146"/>
      <c r="DV236" s="146"/>
      <c r="DW236" s="146"/>
      <c r="DX236" s="146"/>
      <c r="DY236" s="146"/>
      <c r="DZ236" s="146"/>
      <c r="EA236" s="146"/>
      <c r="EB236" s="146"/>
      <c r="EC236" s="146"/>
      <c r="ED236" s="146"/>
      <c r="EE236" s="146"/>
      <c r="EF236" s="146"/>
      <c r="EG236" s="146"/>
      <c r="EH236" s="146"/>
      <c r="EI236" s="146"/>
      <c r="EJ236" s="146"/>
      <c r="EK236" s="146"/>
      <c r="EL236" s="146"/>
      <c r="EM236" s="146"/>
      <c r="EN236" s="146"/>
      <c r="EO236" s="146"/>
      <c r="EP236" s="146"/>
      <c r="EQ236" s="146"/>
      <c r="ER236" s="146"/>
      <c r="ES236" s="146"/>
      <c r="ET236" s="146"/>
      <c r="EU236" s="146"/>
      <c r="EV236" s="146"/>
      <c r="EW236" s="146"/>
      <c r="EX236" s="146"/>
      <c r="EY236" s="146"/>
      <c r="EZ236" s="146"/>
      <c r="FA236" s="146"/>
      <c r="FB236" s="146"/>
      <c r="FC236" s="146"/>
      <c r="FD236" s="146"/>
      <c r="FE236" s="146"/>
      <c r="FF236" s="146"/>
      <c r="FG236" s="146"/>
      <c r="FH236" s="146"/>
      <c r="FI236" s="146"/>
      <c r="FJ236" s="146"/>
      <c r="FK236" s="146"/>
      <c r="FL236" s="146"/>
      <c r="FM236" s="146"/>
      <c r="FN236" s="146"/>
      <c r="FO236" s="146"/>
    </row>
    <row r="237" spans="1:172" s="31" customFormat="1" ht="8.1" customHeight="1" x14ac:dyDescent="0.15">
      <c r="A237" s="57"/>
      <c r="B237" s="57"/>
      <c r="C237" s="57"/>
      <c r="D237" s="33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6"/>
      <c r="BM237" s="146"/>
      <c r="BN237" s="146"/>
      <c r="BO237" s="146"/>
      <c r="BP237" s="146"/>
      <c r="BQ237" s="146"/>
      <c r="BR237" s="146"/>
      <c r="BS237" s="146"/>
      <c r="BT237" s="146"/>
      <c r="BU237" s="146"/>
      <c r="BV237" s="146"/>
      <c r="BW237" s="146"/>
      <c r="BX237" s="146"/>
      <c r="BY237" s="146"/>
      <c r="BZ237" s="146"/>
      <c r="CA237" s="146"/>
      <c r="CB237" s="146"/>
      <c r="CC237" s="146"/>
      <c r="CD237" s="146"/>
      <c r="CE237" s="146"/>
      <c r="CF237" s="146"/>
      <c r="CG237" s="146"/>
      <c r="CH237" s="146"/>
      <c r="CI237" s="146"/>
      <c r="CJ237" s="146"/>
      <c r="CK237" s="146"/>
      <c r="CL237" s="146"/>
      <c r="CM237" s="146"/>
      <c r="CN237" s="146"/>
      <c r="CO237" s="146"/>
      <c r="CP237" s="146"/>
      <c r="CQ237" s="146"/>
      <c r="CR237" s="146"/>
      <c r="CS237" s="146"/>
      <c r="CT237" s="146"/>
      <c r="CU237" s="146"/>
      <c r="CV237" s="146"/>
      <c r="CW237" s="146"/>
      <c r="CX237" s="146"/>
      <c r="CY237" s="146"/>
      <c r="CZ237" s="146"/>
      <c r="DA237" s="146"/>
      <c r="DB237" s="146"/>
      <c r="DC237" s="146"/>
      <c r="DD237" s="146"/>
      <c r="DE237" s="146"/>
      <c r="DF237" s="146"/>
      <c r="DG237" s="146"/>
      <c r="DH237" s="146"/>
      <c r="DI237" s="146"/>
      <c r="DJ237" s="146"/>
      <c r="DK237" s="146"/>
      <c r="DL237" s="146"/>
      <c r="DM237" s="146"/>
      <c r="DN237" s="146"/>
      <c r="DO237" s="146"/>
      <c r="DP237" s="146"/>
      <c r="DQ237" s="146"/>
      <c r="DR237" s="146"/>
      <c r="DS237" s="146"/>
      <c r="DT237" s="146"/>
      <c r="DU237" s="146"/>
      <c r="DV237" s="146"/>
      <c r="DW237" s="146"/>
      <c r="DX237" s="146"/>
      <c r="DY237" s="146"/>
      <c r="DZ237" s="146"/>
      <c r="EA237" s="146"/>
      <c r="EB237" s="146"/>
      <c r="EC237" s="146"/>
      <c r="ED237" s="146"/>
      <c r="EE237" s="146"/>
      <c r="EF237" s="146"/>
      <c r="EG237" s="146"/>
      <c r="EH237" s="146"/>
      <c r="EI237" s="146"/>
      <c r="EJ237" s="146"/>
      <c r="EK237" s="146"/>
      <c r="EL237" s="146"/>
      <c r="EM237" s="146"/>
      <c r="EN237" s="146"/>
      <c r="EO237" s="146"/>
      <c r="EP237" s="146"/>
      <c r="EQ237" s="146"/>
      <c r="ER237" s="146"/>
      <c r="ES237" s="146"/>
      <c r="ET237" s="146"/>
      <c r="EU237" s="146"/>
      <c r="EV237" s="146"/>
      <c r="EW237" s="146"/>
      <c r="EX237" s="146"/>
      <c r="EY237" s="146"/>
      <c r="EZ237" s="146"/>
      <c r="FA237" s="146"/>
      <c r="FB237" s="146"/>
      <c r="FC237" s="146"/>
      <c r="FD237" s="146"/>
      <c r="FE237" s="146"/>
      <c r="FF237" s="146"/>
      <c r="FG237" s="146"/>
      <c r="FH237" s="146"/>
      <c r="FI237" s="146"/>
      <c r="FJ237" s="146"/>
      <c r="FK237" s="146"/>
      <c r="FL237" s="146"/>
      <c r="FM237" s="146"/>
      <c r="FN237" s="146"/>
      <c r="FO237" s="146"/>
    </row>
    <row r="238" spans="1:172" s="31" customFormat="1" ht="8.1" customHeight="1" x14ac:dyDescent="0.15">
      <c r="A238" s="57"/>
      <c r="B238" s="57"/>
      <c r="C238" s="57"/>
      <c r="D238" s="33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  <c r="BI238" s="146"/>
      <c r="BJ238" s="146"/>
      <c r="BK238" s="146"/>
      <c r="BL238" s="146"/>
      <c r="BM238" s="146"/>
      <c r="BN238" s="146"/>
      <c r="BO238" s="146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46"/>
      <c r="CA238" s="146"/>
      <c r="CB238" s="146"/>
      <c r="CC238" s="146"/>
      <c r="CD238" s="146"/>
      <c r="CE238" s="146"/>
      <c r="CF238" s="146"/>
      <c r="CG238" s="146"/>
      <c r="CH238" s="146"/>
      <c r="CI238" s="146"/>
      <c r="CJ238" s="146"/>
      <c r="CK238" s="146"/>
      <c r="CL238" s="146"/>
      <c r="CM238" s="146"/>
      <c r="CN238" s="146"/>
      <c r="CO238" s="146"/>
      <c r="CP238" s="146"/>
      <c r="CQ238" s="146"/>
      <c r="CR238" s="146"/>
      <c r="CS238" s="146"/>
      <c r="CT238" s="146"/>
      <c r="CU238" s="146"/>
      <c r="CV238" s="146"/>
      <c r="CW238" s="146"/>
      <c r="CX238" s="146"/>
      <c r="CY238" s="146"/>
      <c r="CZ238" s="146"/>
      <c r="DA238" s="146"/>
      <c r="DB238" s="146"/>
      <c r="DC238" s="146"/>
      <c r="DD238" s="146"/>
      <c r="DE238" s="146"/>
      <c r="DF238" s="146"/>
      <c r="DG238" s="146"/>
      <c r="DH238" s="146"/>
      <c r="DI238" s="146"/>
      <c r="DJ238" s="146"/>
      <c r="DK238" s="146"/>
      <c r="DL238" s="146"/>
      <c r="DM238" s="146"/>
      <c r="DN238" s="146"/>
      <c r="DO238" s="146"/>
      <c r="DP238" s="146"/>
      <c r="DQ238" s="146"/>
      <c r="DR238" s="146"/>
      <c r="DS238" s="146"/>
      <c r="DT238" s="146"/>
      <c r="DU238" s="146"/>
      <c r="DV238" s="146"/>
      <c r="DW238" s="146"/>
      <c r="DX238" s="146"/>
      <c r="DY238" s="146"/>
      <c r="DZ238" s="146"/>
      <c r="EA238" s="146"/>
      <c r="EB238" s="146"/>
      <c r="EC238" s="146"/>
      <c r="ED238" s="146"/>
      <c r="EE238" s="146"/>
      <c r="EF238" s="146"/>
      <c r="EG238" s="146"/>
      <c r="EH238" s="146"/>
      <c r="EI238" s="146"/>
      <c r="EJ238" s="146"/>
      <c r="EK238" s="146"/>
      <c r="EL238" s="146"/>
      <c r="EM238" s="146"/>
      <c r="EN238" s="146"/>
      <c r="EO238" s="146"/>
      <c r="EP238" s="146"/>
      <c r="EQ238" s="146"/>
      <c r="ER238" s="146"/>
      <c r="ES238" s="146"/>
      <c r="ET238" s="146"/>
      <c r="EU238" s="146"/>
      <c r="EV238" s="146"/>
      <c r="EW238" s="146"/>
      <c r="EX238" s="146"/>
      <c r="EY238" s="146"/>
      <c r="EZ238" s="146"/>
      <c r="FA238" s="146"/>
      <c r="FB238" s="146"/>
      <c r="FC238" s="146"/>
      <c r="FD238" s="146"/>
      <c r="FE238" s="146"/>
      <c r="FF238" s="146"/>
      <c r="FG238" s="146"/>
      <c r="FH238" s="146"/>
      <c r="FI238" s="146"/>
      <c r="FJ238" s="146"/>
      <c r="FK238" s="146"/>
      <c r="FL238" s="146"/>
      <c r="FM238" s="146"/>
      <c r="FN238" s="146"/>
      <c r="FO238" s="146"/>
    </row>
    <row r="239" spans="1:172" s="31" customFormat="1" ht="8.1" customHeight="1" x14ac:dyDescent="0.15">
      <c r="A239" s="57"/>
      <c r="B239" s="57"/>
      <c r="C239" s="57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2"/>
      <c r="BA239" s="32"/>
      <c r="BB239" s="32"/>
      <c r="BC239" s="32"/>
      <c r="BD239" s="18"/>
      <c r="BE239" s="18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  <c r="DW239" s="32"/>
      <c r="DX239" s="32"/>
      <c r="DY239" s="32"/>
      <c r="DZ239" s="32"/>
      <c r="EA239" s="32"/>
      <c r="EB239" s="32"/>
      <c r="EC239" s="32"/>
      <c r="ED239" s="32"/>
      <c r="EE239" s="32"/>
      <c r="EF239" s="32"/>
      <c r="EG239" s="32"/>
      <c r="EH239" s="32"/>
      <c r="EI239" s="32"/>
      <c r="EJ239" s="32"/>
      <c r="EK239" s="32"/>
      <c r="EL239" s="32"/>
      <c r="EM239" s="32"/>
      <c r="EN239" s="32"/>
      <c r="EO239" s="32"/>
      <c r="EP239" s="32"/>
      <c r="EQ239" s="32"/>
      <c r="ER239" s="32"/>
      <c r="ES239" s="32"/>
      <c r="ET239" s="32"/>
      <c r="EU239" s="32"/>
      <c r="EV239" s="32"/>
      <c r="EW239" s="32"/>
      <c r="EX239" s="32"/>
      <c r="EY239" s="32"/>
      <c r="EZ239" s="32"/>
      <c r="FA239" s="32"/>
      <c r="FB239" s="32"/>
      <c r="FC239" s="32"/>
      <c r="FD239" s="32"/>
      <c r="FE239" s="32"/>
      <c r="FF239" s="32"/>
      <c r="FG239" s="32"/>
      <c r="FH239" s="32"/>
    </row>
    <row r="240" spans="1:172" ht="8.1" customHeight="1" x14ac:dyDescent="0.15">
      <c r="A240" s="53">
        <f>A229+1</f>
        <v>31</v>
      </c>
      <c r="B240" s="56">
        <f>IF(E240="",0,1)</f>
        <v>0</v>
      </c>
      <c r="D240" s="33"/>
      <c r="E240" s="156" t="str">
        <f>IF(VLOOKUP($A240,入力シート,2,0)="","",VLOOKUP($A240,入力シート,2,0))</f>
        <v/>
      </c>
      <c r="F240" s="157"/>
      <c r="G240" s="157"/>
      <c r="H240" s="157"/>
      <c r="I240" s="157"/>
      <c r="J240" s="157"/>
      <c r="K240" s="157"/>
      <c r="L240" s="157"/>
      <c r="M240" s="157"/>
      <c r="N240" s="158"/>
      <c r="O240" s="159" t="str">
        <f>IF(VLOOKUP($A240,入力シート,3,0)="","",VLOOKUP($A240,入力シート,3,0))</f>
        <v/>
      </c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1"/>
      <c r="AZ240" s="159" t="str">
        <f>IF(VLOOKUP($A240,入力シート,5,0)="","",VLOOKUP($A240,入力シート,5,0))</f>
        <v/>
      </c>
      <c r="BA240" s="160"/>
      <c r="BB240" s="160"/>
      <c r="BC240" s="160"/>
      <c r="BD240" s="160"/>
      <c r="BE240" s="160"/>
      <c r="BF240" s="160"/>
      <c r="BG240" s="160"/>
      <c r="BH240" s="160"/>
      <c r="BI240" s="160"/>
      <c r="BJ240" s="160"/>
      <c r="BK240" s="160"/>
      <c r="BL240" s="160"/>
      <c r="BM240" s="160"/>
      <c r="BN240" s="160"/>
      <c r="BO240" s="160"/>
      <c r="BP240" s="160"/>
      <c r="BQ240" s="160"/>
      <c r="BR240" s="160"/>
      <c r="BS240" s="160"/>
      <c r="BT240" s="160"/>
      <c r="BU240" s="160"/>
      <c r="BV240" s="160"/>
      <c r="BW240" s="160"/>
      <c r="BX240" s="160"/>
      <c r="BY240" s="160"/>
      <c r="BZ240" s="160"/>
      <c r="CA240" s="160"/>
      <c r="CB240" s="160"/>
      <c r="CC240" s="160"/>
      <c r="CD240" s="160"/>
      <c r="CE240" s="160"/>
      <c r="CF240" s="160"/>
      <c r="CG240" s="160"/>
      <c r="CH240" s="160"/>
      <c r="CI240" s="160"/>
      <c r="CJ240" s="160"/>
      <c r="CK240" s="160"/>
      <c r="CL240" s="160"/>
      <c r="CM240" s="160"/>
      <c r="CN240" s="160"/>
      <c r="CO240" s="160"/>
      <c r="CP240" s="160"/>
      <c r="CQ240" s="160"/>
      <c r="CR240" s="160"/>
      <c r="CS240" s="160"/>
      <c r="CT240" s="160"/>
      <c r="CU240" s="161"/>
      <c r="CV240" s="162" t="str">
        <f>IF(OR(CX240="",CX240=0),"",IF(CX240&gt;43585,5,IF(CX240&gt;32515,4,3)))</f>
        <v/>
      </c>
      <c r="CW240" s="163"/>
      <c r="CX240" s="164" t="str">
        <f>IF(VLOOKUP($A240,入力シート,6,0)="","",VLOOKUP($A240,入力シート,6,0))</f>
        <v/>
      </c>
      <c r="CY240" s="165"/>
      <c r="CZ240" s="165"/>
      <c r="DA240" s="165"/>
      <c r="DB240" s="165"/>
      <c r="DC240" s="165"/>
      <c r="DD240" s="165"/>
      <c r="DE240" s="165"/>
      <c r="DF240" s="165"/>
      <c r="DG240" s="165"/>
      <c r="DH240" s="165"/>
      <c r="DI240" s="166"/>
      <c r="DJ240" s="167" t="str">
        <f>IF(VLOOKUP($A240,入力シート,7,0)="","",VLOOKUP($A240,入力シート,7,0))</f>
        <v/>
      </c>
      <c r="DK240" s="168"/>
      <c r="DL240" s="168"/>
      <c r="DM240" s="163"/>
      <c r="DN240" s="167" t="str">
        <f>IF(VLOOKUP($A240,入力シート,8,0)="","",VLOOKUP($A240,入力シート,8,0))</f>
        <v/>
      </c>
      <c r="DO240" s="168"/>
      <c r="DP240" s="168"/>
      <c r="DQ240" s="163"/>
      <c r="DR240" s="162" t="str">
        <f>IF(OR(DT240="",DT240=0),"",IF(DT240&gt;43585,5,IF(DT240&gt;32515,4,3)))</f>
        <v/>
      </c>
      <c r="DS240" s="163"/>
      <c r="DT240" s="164" t="str">
        <f>IF(VLOOKUP($A240,入力シート,9,0)="","",VLOOKUP($A240,入力シート,9,0))</f>
        <v/>
      </c>
      <c r="DU240" s="165"/>
      <c r="DV240" s="165"/>
      <c r="DW240" s="165"/>
      <c r="DX240" s="165"/>
      <c r="DY240" s="165"/>
      <c r="DZ240" s="165"/>
      <c r="EA240" s="165"/>
      <c r="EB240" s="165"/>
      <c r="EC240" s="165"/>
      <c r="ED240" s="165"/>
      <c r="EE240" s="166"/>
      <c r="EF240" s="162" t="str">
        <f>IF(OR(EH240="",EH240=0),"",IF(EH240&gt;43585,5,IF(EH240&gt;32515,4,3)))</f>
        <v/>
      </c>
      <c r="EG240" s="163"/>
      <c r="EH240" s="164" t="str">
        <f>IF(VLOOKUP($A240,入力シート,10,0)="","",VLOOKUP($A240,入力シート,10,0))</f>
        <v/>
      </c>
      <c r="EI240" s="165"/>
      <c r="EJ240" s="165"/>
      <c r="EK240" s="165"/>
      <c r="EL240" s="165"/>
      <c r="EM240" s="165"/>
      <c r="EN240" s="165"/>
      <c r="EO240" s="165"/>
      <c r="EP240" s="165"/>
      <c r="EQ240" s="165"/>
      <c r="ER240" s="165"/>
      <c r="ES240" s="166"/>
      <c r="ET240" s="169" t="str">
        <f>IF(OR(EV240="",EV240=0),"",IF(EV240&gt;43585,5,IF(EV240&gt;32515,4,3)))</f>
        <v/>
      </c>
      <c r="EU240" s="168"/>
      <c r="EV240" s="170" t="str">
        <f>IF(VLOOKUP($A240,入力シート,11,0)="","",VLOOKUP($A240,入力シート,11,0))</f>
        <v/>
      </c>
      <c r="EW240" s="171"/>
      <c r="EX240" s="171"/>
      <c r="EY240" s="171"/>
      <c r="EZ240" s="171"/>
      <c r="FA240" s="171"/>
      <c r="FB240" s="171"/>
      <c r="FC240" s="172"/>
      <c r="FD240" s="173" t="str">
        <f>IF(VLOOKUP($A240,入力シート,12,0)="","",VLOOKUP($A240,入力シート,12,0))</f>
        <v/>
      </c>
      <c r="FE240" s="174"/>
      <c r="FF240" s="174"/>
      <c r="FG240" s="174"/>
      <c r="FH240" s="174"/>
      <c r="FI240" s="174"/>
      <c r="FJ240" s="174"/>
      <c r="FK240" s="174"/>
      <c r="FL240" s="174"/>
      <c r="FM240" s="174"/>
      <c r="FN240" s="174"/>
      <c r="FO240" s="175"/>
      <c r="FP240" s="31"/>
    </row>
    <row r="241" spans="1:172" ht="8.1" customHeight="1" x14ac:dyDescent="0.15">
      <c r="D241" s="33"/>
      <c r="E241" s="130"/>
      <c r="F241" s="131"/>
      <c r="G241" s="131"/>
      <c r="H241" s="131"/>
      <c r="I241" s="131"/>
      <c r="J241" s="131"/>
      <c r="K241" s="131"/>
      <c r="L241" s="131"/>
      <c r="M241" s="131"/>
      <c r="N241" s="132"/>
      <c r="O241" s="115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7"/>
      <c r="AZ241" s="127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9"/>
      <c r="CV241" s="79"/>
      <c r="CW241" s="80"/>
      <c r="CX241" s="86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8"/>
      <c r="DJ241" s="143"/>
      <c r="DK241" s="79"/>
      <c r="DL241" s="79"/>
      <c r="DM241" s="80"/>
      <c r="DN241" s="143"/>
      <c r="DO241" s="79"/>
      <c r="DP241" s="79"/>
      <c r="DQ241" s="80"/>
      <c r="DR241" s="79"/>
      <c r="DS241" s="80"/>
      <c r="DT241" s="86"/>
      <c r="DU241" s="87"/>
      <c r="DV241" s="87"/>
      <c r="DW241" s="87"/>
      <c r="DX241" s="87"/>
      <c r="DY241" s="87"/>
      <c r="DZ241" s="87"/>
      <c r="EA241" s="87"/>
      <c r="EB241" s="87"/>
      <c r="EC241" s="87"/>
      <c r="ED241" s="87"/>
      <c r="EE241" s="88"/>
      <c r="EF241" s="79"/>
      <c r="EG241" s="80"/>
      <c r="EH241" s="86"/>
      <c r="EI241" s="87"/>
      <c r="EJ241" s="87"/>
      <c r="EK241" s="87"/>
      <c r="EL241" s="87"/>
      <c r="EM241" s="87"/>
      <c r="EN241" s="87"/>
      <c r="EO241" s="87"/>
      <c r="EP241" s="87"/>
      <c r="EQ241" s="87"/>
      <c r="ER241" s="87"/>
      <c r="ES241" s="88"/>
      <c r="ET241" s="79"/>
      <c r="EU241" s="79"/>
      <c r="EV241" s="97"/>
      <c r="EW241" s="98"/>
      <c r="EX241" s="98"/>
      <c r="EY241" s="98"/>
      <c r="EZ241" s="98"/>
      <c r="FA241" s="98"/>
      <c r="FB241" s="98"/>
      <c r="FC241" s="99"/>
      <c r="FD241" s="106"/>
      <c r="FE241" s="107"/>
      <c r="FF241" s="107"/>
      <c r="FG241" s="107"/>
      <c r="FH241" s="107"/>
      <c r="FI241" s="107"/>
      <c r="FJ241" s="107"/>
      <c r="FK241" s="107"/>
      <c r="FL241" s="107"/>
      <c r="FM241" s="107"/>
      <c r="FN241" s="107"/>
      <c r="FO241" s="108"/>
    </row>
    <row r="242" spans="1:172" ht="8.1" customHeight="1" x14ac:dyDescent="0.15">
      <c r="D242" s="33"/>
      <c r="E242" s="130"/>
      <c r="F242" s="131"/>
      <c r="G242" s="131"/>
      <c r="H242" s="131"/>
      <c r="I242" s="131"/>
      <c r="J242" s="131"/>
      <c r="K242" s="131"/>
      <c r="L242" s="131"/>
      <c r="M242" s="131"/>
      <c r="N242" s="132"/>
      <c r="O242" s="115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7"/>
      <c r="AZ242" s="112" t="str">
        <f>IF(VLOOKUP($A240,入力シート,4,0)="","",VLOOKUP($A240,入力シート,4,0))</f>
        <v/>
      </c>
      <c r="BA242" s="113"/>
      <c r="BB242" s="113"/>
      <c r="BC242" s="113"/>
      <c r="BD242" s="113"/>
      <c r="BE242" s="113"/>
      <c r="BF242" s="113"/>
      <c r="BG242" s="113"/>
      <c r="BH242" s="113"/>
      <c r="BI242" s="113"/>
      <c r="BJ242" s="113"/>
      <c r="BK242" s="113"/>
      <c r="BL242" s="113"/>
      <c r="BM242" s="113"/>
      <c r="BN242" s="113"/>
      <c r="BO242" s="113"/>
      <c r="BP242" s="113"/>
      <c r="BQ242" s="113"/>
      <c r="BR242" s="113"/>
      <c r="BS242" s="113"/>
      <c r="BT242" s="113"/>
      <c r="BU242" s="113"/>
      <c r="BV242" s="113"/>
      <c r="BW242" s="113"/>
      <c r="BX242" s="113"/>
      <c r="BY242" s="113"/>
      <c r="BZ242" s="113"/>
      <c r="CA242" s="113"/>
      <c r="CB242" s="113"/>
      <c r="CC242" s="113"/>
      <c r="CD242" s="113"/>
      <c r="CE242" s="113"/>
      <c r="CF242" s="113"/>
      <c r="CG242" s="113"/>
      <c r="CH242" s="113"/>
      <c r="CI242" s="113"/>
      <c r="CJ242" s="113"/>
      <c r="CK242" s="113"/>
      <c r="CL242" s="113"/>
      <c r="CM242" s="113"/>
      <c r="CN242" s="113"/>
      <c r="CO242" s="113"/>
      <c r="CP242" s="113"/>
      <c r="CQ242" s="113"/>
      <c r="CR242" s="113"/>
      <c r="CS242" s="113"/>
      <c r="CT242" s="113"/>
      <c r="CU242" s="114"/>
      <c r="CV242" s="79"/>
      <c r="CW242" s="80"/>
      <c r="CX242" s="86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8"/>
      <c r="DJ242" s="143"/>
      <c r="DK242" s="79"/>
      <c r="DL242" s="79"/>
      <c r="DM242" s="80"/>
      <c r="DN242" s="143"/>
      <c r="DO242" s="79"/>
      <c r="DP242" s="79"/>
      <c r="DQ242" s="80"/>
      <c r="DR242" s="79"/>
      <c r="DS242" s="80"/>
      <c r="DT242" s="86"/>
      <c r="DU242" s="87"/>
      <c r="DV242" s="87"/>
      <c r="DW242" s="87"/>
      <c r="DX242" s="87"/>
      <c r="DY242" s="87"/>
      <c r="DZ242" s="87"/>
      <c r="EA242" s="87"/>
      <c r="EB242" s="87"/>
      <c r="EC242" s="87"/>
      <c r="ED242" s="87"/>
      <c r="EE242" s="88"/>
      <c r="EF242" s="79"/>
      <c r="EG242" s="80"/>
      <c r="EH242" s="86"/>
      <c r="EI242" s="87"/>
      <c r="EJ242" s="87"/>
      <c r="EK242" s="87"/>
      <c r="EL242" s="87"/>
      <c r="EM242" s="87"/>
      <c r="EN242" s="87"/>
      <c r="EO242" s="87"/>
      <c r="EP242" s="87"/>
      <c r="EQ242" s="87"/>
      <c r="ER242" s="87"/>
      <c r="ES242" s="88"/>
      <c r="ET242" s="79"/>
      <c r="EU242" s="79"/>
      <c r="EV242" s="97"/>
      <c r="EW242" s="98"/>
      <c r="EX242" s="98"/>
      <c r="EY242" s="98"/>
      <c r="EZ242" s="98"/>
      <c r="FA242" s="98"/>
      <c r="FB242" s="98"/>
      <c r="FC242" s="99"/>
      <c r="FD242" s="106"/>
      <c r="FE242" s="107"/>
      <c r="FF242" s="107"/>
      <c r="FG242" s="107"/>
      <c r="FH242" s="107"/>
      <c r="FI242" s="107"/>
      <c r="FJ242" s="107"/>
      <c r="FK242" s="107"/>
      <c r="FL242" s="107"/>
      <c r="FM242" s="107"/>
      <c r="FN242" s="107"/>
      <c r="FO242" s="108"/>
    </row>
    <row r="243" spans="1:172" ht="8.1" customHeight="1" x14ac:dyDescent="0.15">
      <c r="D243" s="33"/>
      <c r="E243" s="130"/>
      <c r="F243" s="131"/>
      <c r="G243" s="131"/>
      <c r="H243" s="131"/>
      <c r="I243" s="131"/>
      <c r="J243" s="131"/>
      <c r="K243" s="131"/>
      <c r="L243" s="131"/>
      <c r="M243" s="131"/>
      <c r="N243" s="132"/>
      <c r="O243" s="115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7"/>
      <c r="AZ243" s="115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  <c r="CJ243" s="116"/>
      <c r="CK243" s="116"/>
      <c r="CL243" s="116"/>
      <c r="CM243" s="116"/>
      <c r="CN243" s="116"/>
      <c r="CO243" s="116"/>
      <c r="CP243" s="116"/>
      <c r="CQ243" s="116"/>
      <c r="CR243" s="116"/>
      <c r="CS243" s="116"/>
      <c r="CT243" s="116"/>
      <c r="CU243" s="117"/>
      <c r="CV243" s="79"/>
      <c r="CW243" s="80"/>
      <c r="CX243" s="86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8"/>
      <c r="DJ243" s="143"/>
      <c r="DK243" s="79"/>
      <c r="DL243" s="79"/>
      <c r="DM243" s="80"/>
      <c r="DN243" s="143"/>
      <c r="DO243" s="79"/>
      <c r="DP243" s="79"/>
      <c r="DQ243" s="80"/>
      <c r="DR243" s="79"/>
      <c r="DS243" s="80"/>
      <c r="DT243" s="86"/>
      <c r="DU243" s="87"/>
      <c r="DV243" s="87"/>
      <c r="DW243" s="87"/>
      <c r="DX243" s="87"/>
      <c r="DY243" s="87"/>
      <c r="DZ243" s="87"/>
      <c r="EA243" s="87"/>
      <c r="EB243" s="87"/>
      <c r="EC243" s="87"/>
      <c r="ED243" s="87"/>
      <c r="EE243" s="88"/>
      <c r="EF243" s="79"/>
      <c r="EG243" s="80"/>
      <c r="EH243" s="86"/>
      <c r="EI243" s="87"/>
      <c r="EJ243" s="87"/>
      <c r="EK243" s="87"/>
      <c r="EL243" s="87"/>
      <c r="EM243" s="87"/>
      <c r="EN243" s="87"/>
      <c r="EO243" s="87"/>
      <c r="EP243" s="87"/>
      <c r="EQ243" s="87"/>
      <c r="ER243" s="87"/>
      <c r="ES243" s="88"/>
      <c r="ET243" s="79"/>
      <c r="EU243" s="79"/>
      <c r="EV243" s="97"/>
      <c r="EW243" s="98"/>
      <c r="EX243" s="98"/>
      <c r="EY243" s="98"/>
      <c r="EZ243" s="98"/>
      <c r="FA243" s="98"/>
      <c r="FB243" s="98"/>
      <c r="FC243" s="99"/>
      <c r="FD243" s="106"/>
      <c r="FE243" s="107"/>
      <c r="FF243" s="107"/>
      <c r="FG243" s="107"/>
      <c r="FH243" s="107"/>
      <c r="FI243" s="107"/>
      <c r="FJ243" s="107"/>
      <c r="FK243" s="107"/>
      <c r="FL243" s="107"/>
      <c r="FM243" s="107"/>
      <c r="FN243" s="107"/>
      <c r="FO243" s="108"/>
    </row>
    <row r="244" spans="1:172" ht="8.1" customHeight="1" x14ac:dyDescent="0.15">
      <c r="D244" s="33"/>
      <c r="E244" s="130"/>
      <c r="F244" s="131"/>
      <c r="G244" s="131"/>
      <c r="H244" s="131"/>
      <c r="I244" s="131"/>
      <c r="J244" s="131"/>
      <c r="K244" s="131"/>
      <c r="L244" s="131"/>
      <c r="M244" s="131"/>
      <c r="N244" s="132"/>
      <c r="O244" s="115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7"/>
      <c r="AZ244" s="115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  <c r="CJ244" s="116"/>
      <c r="CK244" s="116"/>
      <c r="CL244" s="116"/>
      <c r="CM244" s="116"/>
      <c r="CN244" s="116"/>
      <c r="CO244" s="116"/>
      <c r="CP244" s="116"/>
      <c r="CQ244" s="116"/>
      <c r="CR244" s="116"/>
      <c r="CS244" s="116"/>
      <c r="CT244" s="116"/>
      <c r="CU244" s="117"/>
      <c r="CV244" s="79"/>
      <c r="CW244" s="80"/>
      <c r="CX244" s="86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8"/>
      <c r="DJ244" s="143"/>
      <c r="DK244" s="79"/>
      <c r="DL244" s="79"/>
      <c r="DM244" s="80"/>
      <c r="DN244" s="143"/>
      <c r="DO244" s="79"/>
      <c r="DP244" s="79"/>
      <c r="DQ244" s="80"/>
      <c r="DR244" s="79"/>
      <c r="DS244" s="80"/>
      <c r="DT244" s="86"/>
      <c r="DU244" s="87"/>
      <c r="DV244" s="87"/>
      <c r="DW244" s="87"/>
      <c r="DX244" s="87"/>
      <c r="DY244" s="87"/>
      <c r="DZ244" s="87"/>
      <c r="EA244" s="87"/>
      <c r="EB244" s="87"/>
      <c r="EC244" s="87"/>
      <c r="ED244" s="87"/>
      <c r="EE244" s="88"/>
      <c r="EF244" s="79"/>
      <c r="EG244" s="80"/>
      <c r="EH244" s="86"/>
      <c r="EI244" s="87"/>
      <c r="EJ244" s="87"/>
      <c r="EK244" s="87"/>
      <c r="EL244" s="87"/>
      <c r="EM244" s="87"/>
      <c r="EN244" s="87"/>
      <c r="EO244" s="87"/>
      <c r="EP244" s="87"/>
      <c r="EQ244" s="87"/>
      <c r="ER244" s="87"/>
      <c r="ES244" s="88"/>
      <c r="ET244" s="79"/>
      <c r="EU244" s="79"/>
      <c r="EV244" s="97"/>
      <c r="EW244" s="98"/>
      <c r="EX244" s="98"/>
      <c r="EY244" s="98"/>
      <c r="EZ244" s="98"/>
      <c r="FA244" s="98"/>
      <c r="FB244" s="98"/>
      <c r="FC244" s="99"/>
      <c r="FD244" s="106"/>
      <c r="FE244" s="107"/>
      <c r="FF244" s="107"/>
      <c r="FG244" s="107"/>
      <c r="FH244" s="107"/>
      <c r="FI244" s="107"/>
      <c r="FJ244" s="107"/>
      <c r="FK244" s="107"/>
      <c r="FL244" s="107"/>
      <c r="FM244" s="107"/>
      <c r="FN244" s="107"/>
      <c r="FO244" s="108"/>
    </row>
    <row r="245" spans="1:172" ht="8.1" customHeight="1" x14ac:dyDescent="0.15">
      <c r="B245" s="56"/>
      <c r="E245" s="133"/>
      <c r="F245" s="134"/>
      <c r="G245" s="134"/>
      <c r="H245" s="134"/>
      <c r="I245" s="134"/>
      <c r="J245" s="134"/>
      <c r="K245" s="134"/>
      <c r="L245" s="134"/>
      <c r="M245" s="134"/>
      <c r="N245" s="135"/>
      <c r="O245" s="127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9"/>
      <c r="AZ245" s="127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BM245" s="128"/>
      <c r="BN245" s="128"/>
      <c r="BO245" s="128"/>
      <c r="BP245" s="128"/>
      <c r="BQ245" s="128"/>
      <c r="BR245" s="128"/>
      <c r="BS245" s="128"/>
      <c r="BT245" s="128"/>
      <c r="BU245" s="128"/>
      <c r="BV245" s="128"/>
      <c r="BW245" s="128"/>
      <c r="BX245" s="128"/>
      <c r="BY245" s="128"/>
      <c r="BZ245" s="128"/>
      <c r="CA245" s="128"/>
      <c r="CB245" s="128"/>
      <c r="CC245" s="128"/>
      <c r="CD245" s="128"/>
      <c r="CE245" s="128"/>
      <c r="CF245" s="128"/>
      <c r="CG245" s="128"/>
      <c r="CH245" s="128"/>
      <c r="CI245" s="128"/>
      <c r="CJ245" s="128"/>
      <c r="CK245" s="128"/>
      <c r="CL245" s="128"/>
      <c r="CM245" s="128"/>
      <c r="CN245" s="128"/>
      <c r="CO245" s="128"/>
      <c r="CP245" s="128"/>
      <c r="CQ245" s="128"/>
      <c r="CR245" s="128"/>
      <c r="CS245" s="128"/>
      <c r="CT245" s="128"/>
      <c r="CU245" s="129"/>
      <c r="CV245" s="137"/>
      <c r="CW245" s="138"/>
      <c r="CX245" s="139"/>
      <c r="CY245" s="140"/>
      <c r="CZ245" s="140"/>
      <c r="DA245" s="140"/>
      <c r="DB245" s="140"/>
      <c r="DC245" s="140"/>
      <c r="DD245" s="140"/>
      <c r="DE245" s="140"/>
      <c r="DF245" s="140"/>
      <c r="DG245" s="140"/>
      <c r="DH245" s="140"/>
      <c r="DI245" s="141"/>
      <c r="DJ245" s="144"/>
      <c r="DK245" s="137"/>
      <c r="DL245" s="137"/>
      <c r="DM245" s="138"/>
      <c r="DN245" s="144"/>
      <c r="DO245" s="137"/>
      <c r="DP245" s="137"/>
      <c r="DQ245" s="138"/>
      <c r="DR245" s="137"/>
      <c r="DS245" s="138"/>
      <c r="DT245" s="139"/>
      <c r="DU245" s="140"/>
      <c r="DV245" s="140"/>
      <c r="DW245" s="140"/>
      <c r="DX245" s="140"/>
      <c r="DY245" s="140"/>
      <c r="DZ245" s="140"/>
      <c r="EA245" s="140"/>
      <c r="EB245" s="140"/>
      <c r="EC245" s="140"/>
      <c r="ED245" s="140"/>
      <c r="EE245" s="141"/>
      <c r="EF245" s="137"/>
      <c r="EG245" s="138"/>
      <c r="EH245" s="139"/>
      <c r="EI245" s="140"/>
      <c r="EJ245" s="140"/>
      <c r="EK245" s="140"/>
      <c r="EL245" s="140"/>
      <c r="EM245" s="140"/>
      <c r="EN245" s="140"/>
      <c r="EO245" s="140"/>
      <c r="EP245" s="140"/>
      <c r="EQ245" s="140"/>
      <c r="ER245" s="140"/>
      <c r="ES245" s="141"/>
      <c r="ET245" s="137"/>
      <c r="EU245" s="137"/>
      <c r="EV245" s="121"/>
      <c r="EW245" s="122"/>
      <c r="EX245" s="122"/>
      <c r="EY245" s="122"/>
      <c r="EZ245" s="122"/>
      <c r="FA245" s="122"/>
      <c r="FB245" s="122"/>
      <c r="FC245" s="123"/>
      <c r="FD245" s="124"/>
      <c r="FE245" s="125"/>
      <c r="FF245" s="125"/>
      <c r="FG245" s="125"/>
      <c r="FH245" s="125"/>
      <c r="FI245" s="125"/>
      <c r="FJ245" s="125"/>
      <c r="FK245" s="125"/>
      <c r="FL245" s="125"/>
      <c r="FM245" s="125"/>
      <c r="FN245" s="125"/>
      <c r="FO245" s="126"/>
    </row>
    <row r="246" spans="1:172" ht="8.1" customHeight="1" x14ac:dyDescent="0.15">
      <c r="A246" s="53">
        <f>A240+1</f>
        <v>32</v>
      </c>
      <c r="B246" s="56">
        <f>IF(E246="",0,1)</f>
        <v>0</v>
      </c>
      <c r="D246" s="33"/>
      <c r="E246" s="130" t="str">
        <f>IF(VLOOKUP($A246,入力シート,2,0)="","",VLOOKUP($A246,入力シート,2,0))</f>
        <v/>
      </c>
      <c r="F246" s="131"/>
      <c r="G246" s="131"/>
      <c r="H246" s="131"/>
      <c r="I246" s="131"/>
      <c r="J246" s="131"/>
      <c r="K246" s="131"/>
      <c r="L246" s="131"/>
      <c r="M246" s="131"/>
      <c r="N246" s="132"/>
      <c r="O246" s="115" t="str">
        <f>IF(VLOOKUP($A246,入力シート,3,0)="","",VLOOKUP($A246,入力シート,3,0))</f>
        <v/>
      </c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7"/>
      <c r="AZ246" s="115" t="str">
        <f>IF(VLOOKUP($A246,入力シート,5,0)="","",VLOOKUP($A246,入力シート,5,0))</f>
        <v/>
      </c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  <c r="CJ246" s="116"/>
      <c r="CK246" s="116"/>
      <c r="CL246" s="116"/>
      <c r="CM246" s="116"/>
      <c r="CN246" s="116"/>
      <c r="CO246" s="116"/>
      <c r="CP246" s="116"/>
      <c r="CQ246" s="116"/>
      <c r="CR246" s="116"/>
      <c r="CS246" s="116"/>
      <c r="CT246" s="116"/>
      <c r="CU246" s="117"/>
      <c r="CV246" s="136" t="str">
        <f>IF(OR(CX246="",CX246=0),"",IF(CX246&gt;43585,5,IF(CX246&gt;32515,4,3)))</f>
        <v/>
      </c>
      <c r="CW246" s="80"/>
      <c r="CX246" s="86" t="str">
        <f>IF(VLOOKUP($A246,入力シート,6,0)="","",VLOOKUP($A246,入力シート,6,0))</f>
        <v/>
      </c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8"/>
      <c r="DJ246" s="142" t="str">
        <f>IF(VLOOKUP($A246,入力シート,7,0)="","",VLOOKUP($A246,入力シート,7,0))</f>
        <v/>
      </c>
      <c r="DK246" s="79"/>
      <c r="DL246" s="79"/>
      <c r="DM246" s="80"/>
      <c r="DN246" s="142" t="str">
        <f>IF(VLOOKUP($A246,入力シート,8,0)="","",VLOOKUP($A246,入力シート,8,0))</f>
        <v/>
      </c>
      <c r="DO246" s="79"/>
      <c r="DP246" s="79"/>
      <c r="DQ246" s="80"/>
      <c r="DR246" s="136" t="str">
        <f>IF(OR(DT246="",DT246=0),"",IF(DT246&gt;43585,5,IF(DT246&gt;32515,4,3)))</f>
        <v/>
      </c>
      <c r="DS246" s="80"/>
      <c r="DT246" s="86" t="str">
        <f>IF(VLOOKUP($A246,入力シート,9,0)="","",VLOOKUP($A246,入力シート,9,0))</f>
        <v/>
      </c>
      <c r="DU246" s="87"/>
      <c r="DV246" s="87"/>
      <c r="DW246" s="87"/>
      <c r="DX246" s="87"/>
      <c r="DY246" s="87"/>
      <c r="DZ246" s="87"/>
      <c r="EA246" s="87"/>
      <c r="EB246" s="87"/>
      <c r="EC246" s="87"/>
      <c r="ED246" s="87"/>
      <c r="EE246" s="88"/>
      <c r="EF246" s="136" t="str">
        <f>IF(OR(EH246="",EH246=0),"",IF(EH246&gt;43585,5,IF(EH246&gt;32515,4,3)))</f>
        <v/>
      </c>
      <c r="EG246" s="80"/>
      <c r="EH246" s="86" t="str">
        <f>IF(VLOOKUP($A246,入力シート,10,0)="","",VLOOKUP($A246,入力シート,10,0))</f>
        <v/>
      </c>
      <c r="EI246" s="87"/>
      <c r="EJ246" s="87"/>
      <c r="EK246" s="87"/>
      <c r="EL246" s="87"/>
      <c r="EM246" s="87"/>
      <c r="EN246" s="87"/>
      <c r="EO246" s="87"/>
      <c r="EP246" s="87"/>
      <c r="EQ246" s="87"/>
      <c r="ER246" s="87"/>
      <c r="ES246" s="88"/>
      <c r="ET246" s="155" t="str">
        <f>IF(OR(EV246="",EV246=0),"",IF(EV246&gt;43585,5,IF(EV246&gt;32515,4,3)))</f>
        <v/>
      </c>
      <c r="EU246" s="79"/>
      <c r="EV246" s="97" t="str">
        <f>IF(VLOOKUP($A246,入力シート,11,0)="","",VLOOKUP($A246,入力シート,11,0))</f>
        <v/>
      </c>
      <c r="EW246" s="98"/>
      <c r="EX246" s="98"/>
      <c r="EY246" s="98"/>
      <c r="EZ246" s="98"/>
      <c r="FA246" s="98"/>
      <c r="FB246" s="98"/>
      <c r="FC246" s="99"/>
      <c r="FD246" s="106" t="str">
        <f>IF(VLOOKUP($A246,入力シート,12,0)="","",VLOOKUP($A246,入力シート,12,0))</f>
        <v/>
      </c>
      <c r="FE246" s="107"/>
      <c r="FF246" s="107"/>
      <c r="FG246" s="107"/>
      <c r="FH246" s="107"/>
      <c r="FI246" s="107"/>
      <c r="FJ246" s="107"/>
      <c r="FK246" s="107"/>
      <c r="FL246" s="107"/>
      <c r="FM246" s="107"/>
      <c r="FN246" s="107"/>
      <c r="FO246" s="108"/>
      <c r="FP246" s="31"/>
    </row>
    <row r="247" spans="1:172" ht="8.1" customHeight="1" x14ac:dyDescent="0.15">
      <c r="D247" s="33"/>
      <c r="E247" s="130"/>
      <c r="F247" s="131"/>
      <c r="G247" s="131"/>
      <c r="H247" s="131"/>
      <c r="I247" s="131"/>
      <c r="J247" s="131"/>
      <c r="K247" s="131"/>
      <c r="L247" s="131"/>
      <c r="M247" s="131"/>
      <c r="N247" s="132"/>
      <c r="O247" s="115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7"/>
      <c r="AZ247" s="127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  <c r="BU247" s="128"/>
      <c r="BV247" s="128"/>
      <c r="BW247" s="128"/>
      <c r="BX247" s="128"/>
      <c r="BY247" s="128"/>
      <c r="BZ247" s="128"/>
      <c r="CA247" s="128"/>
      <c r="CB247" s="128"/>
      <c r="CC247" s="128"/>
      <c r="CD247" s="128"/>
      <c r="CE247" s="128"/>
      <c r="CF247" s="128"/>
      <c r="CG247" s="128"/>
      <c r="CH247" s="128"/>
      <c r="CI247" s="128"/>
      <c r="CJ247" s="128"/>
      <c r="CK247" s="128"/>
      <c r="CL247" s="128"/>
      <c r="CM247" s="128"/>
      <c r="CN247" s="128"/>
      <c r="CO247" s="128"/>
      <c r="CP247" s="128"/>
      <c r="CQ247" s="128"/>
      <c r="CR247" s="128"/>
      <c r="CS247" s="128"/>
      <c r="CT247" s="128"/>
      <c r="CU247" s="129"/>
      <c r="CV247" s="79"/>
      <c r="CW247" s="80"/>
      <c r="CX247" s="86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8"/>
      <c r="DJ247" s="143"/>
      <c r="DK247" s="79"/>
      <c r="DL247" s="79"/>
      <c r="DM247" s="80"/>
      <c r="DN247" s="143"/>
      <c r="DO247" s="79"/>
      <c r="DP247" s="79"/>
      <c r="DQ247" s="80"/>
      <c r="DR247" s="79"/>
      <c r="DS247" s="80"/>
      <c r="DT247" s="86"/>
      <c r="DU247" s="87"/>
      <c r="DV247" s="87"/>
      <c r="DW247" s="87"/>
      <c r="DX247" s="87"/>
      <c r="DY247" s="87"/>
      <c r="DZ247" s="87"/>
      <c r="EA247" s="87"/>
      <c r="EB247" s="87"/>
      <c r="EC247" s="87"/>
      <c r="ED247" s="87"/>
      <c r="EE247" s="88"/>
      <c r="EF247" s="79"/>
      <c r="EG247" s="80"/>
      <c r="EH247" s="86"/>
      <c r="EI247" s="87"/>
      <c r="EJ247" s="87"/>
      <c r="EK247" s="87"/>
      <c r="EL247" s="87"/>
      <c r="EM247" s="87"/>
      <c r="EN247" s="87"/>
      <c r="EO247" s="87"/>
      <c r="EP247" s="87"/>
      <c r="EQ247" s="87"/>
      <c r="ER247" s="87"/>
      <c r="ES247" s="88"/>
      <c r="ET247" s="79"/>
      <c r="EU247" s="79"/>
      <c r="EV247" s="97"/>
      <c r="EW247" s="98"/>
      <c r="EX247" s="98"/>
      <c r="EY247" s="98"/>
      <c r="EZ247" s="98"/>
      <c r="FA247" s="98"/>
      <c r="FB247" s="98"/>
      <c r="FC247" s="99"/>
      <c r="FD247" s="106"/>
      <c r="FE247" s="107"/>
      <c r="FF247" s="107"/>
      <c r="FG247" s="107"/>
      <c r="FH247" s="107"/>
      <c r="FI247" s="107"/>
      <c r="FJ247" s="107"/>
      <c r="FK247" s="107"/>
      <c r="FL247" s="107"/>
      <c r="FM247" s="107"/>
      <c r="FN247" s="107"/>
      <c r="FO247" s="108"/>
    </row>
    <row r="248" spans="1:172" ht="8.1" customHeight="1" x14ac:dyDescent="0.15">
      <c r="D248" s="33"/>
      <c r="E248" s="130"/>
      <c r="F248" s="131"/>
      <c r="G248" s="131"/>
      <c r="H248" s="131"/>
      <c r="I248" s="131"/>
      <c r="J248" s="131"/>
      <c r="K248" s="131"/>
      <c r="L248" s="131"/>
      <c r="M248" s="131"/>
      <c r="N248" s="132"/>
      <c r="O248" s="115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7"/>
      <c r="AZ248" s="112" t="str">
        <f>IF(VLOOKUP($A246,入力シート,4,0)="","",VLOOKUP($A246,入力シート,4,0))</f>
        <v/>
      </c>
      <c r="BA248" s="113"/>
      <c r="BB248" s="113"/>
      <c r="BC248" s="113"/>
      <c r="BD248" s="113"/>
      <c r="BE248" s="113"/>
      <c r="BF248" s="113"/>
      <c r="BG248" s="113"/>
      <c r="BH248" s="113"/>
      <c r="BI248" s="113"/>
      <c r="BJ248" s="113"/>
      <c r="BK248" s="113"/>
      <c r="BL248" s="113"/>
      <c r="BM248" s="113"/>
      <c r="BN248" s="113"/>
      <c r="BO248" s="113"/>
      <c r="BP248" s="113"/>
      <c r="BQ248" s="113"/>
      <c r="BR248" s="113"/>
      <c r="BS248" s="113"/>
      <c r="BT248" s="113"/>
      <c r="BU248" s="113"/>
      <c r="BV248" s="113"/>
      <c r="BW248" s="113"/>
      <c r="BX248" s="113"/>
      <c r="BY248" s="113"/>
      <c r="BZ248" s="113"/>
      <c r="CA248" s="113"/>
      <c r="CB248" s="113"/>
      <c r="CC248" s="113"/>
      <c r="CD248" s="113"/>
      <c r="CE248" s="113"/>
      <c r="CF248" s="113"/>
      <c r="CG248" s="113"/>
      <c r="CH248" s="113"/>
      <c r="CI248" s="113"/>
      <c r="CJ248" s="113"/>
      <c r="CK248" s="113"/>
      <c r="CL248" s="113"/>
      <c r="CM248" s="113"/>
      <c r="CN248" s="113"/>
      <c r="CO248" s="113"/>
      <c r="CP248" s="113"/>
      <c r="CQ248" s="113"/>
      <c r="CR248" s="113"/>
      <c r="CS248" s="113"/>
      <c r="CT248" s="113"/>
      <c r="CU248" s="114"/>
      <c r="CV248" s="79"/>
      <c r="CW248" s="80"/>
      <c r="CX248" s="86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8"/>
      <c r="DJ248" s="143"/>
      <c r="DK248" s="79"/>
      <c r="DL248" s="79"/>
      <c r="DM248" s="80"/>
      <c r="DN248" s="143"/>
      <c r="DO248" s="79"/>
      <c r="DP248" s="79"/>
      <c r="DQ248" s="80"/>
      <c r="DR248" s="79"/>
      <c r="DS248" s="80"/>
      <c r="DT248" s="86"/>
      <c r="DU248" s="87"/>
      <c r="DV248" s="87"/>
      <c r="DW248" s="87"/>
      <c r="DX248" s="87"/>
      <c r="DY248" s="87"/>
      <c r="DZ248" s="87"/>
      <c r="EA248" s="87"/>
      <c r="EB248" s="87"/>
      <c r="EC248" s="87"/>
      <c r="ED248" s="87"/>
      <c r="EE248" s="88"/>
      <c r="EF248" s="79"/>
      <c r="EG248" s="80"/>
      <c r="EH248" s="86"/>
      <c r="EI248" s="87"/>
      <c r="EJ248" s="87"/>
      <c r="EK248" s="87"/>
      <c r="EL248" s="87"/>
      <c r="EM248" s="87"/>
      <c r="EN248" s="87"/>
      <c r="EO248" s="87"/>
      <c r="EP248" s="87"/>
      <c r="EQ248" s="87"/>
      <c r="ER248" s="87"/>
      <c r="ES248" s="88"/>
      <c r="ET248" s="79"/>
      <c r="EU248" s="79"/>
      <c r="EV248" s="97"/>
      <c r="EW248" s="98"/>
      <c r="EX248" s="98"/>
      <c r="EY248" s="98"/>
      <c r="EZ248" s="98"/>
      <c r="FA248" s="98"/>
      <c r="FB248" s="98"/>
      <c r="FC248" s="99"/>
      <c r="FD248" s="106"/>
      <c r="FE248" s="107"/>
      <c r="FF248" s="107"/>
      <c r="FG248" s="107"/>
      <c r="FH248" s="107"/>
      <c r="FI248" s="107"/>
      <c r="FJ248" s="107"/>
      <c r="FK248" s="107"/>
      <c r="FL248" s="107"/>
      <c r="FM248" s="107"/>
      <c r="FN248" s="107"/>
      <c r="FO248" s="108"/>
    </row>
    <row r="249" spans="1:172" ht="8.1" customHeight="1" x14ac:dyDescent="0.15">
      <c r="D249" s="33"/>
      <c r="E249" s="130"/>
      <c r="F249" s="131"/>
      <c r="G249" s="131"/>
      <c r="H249" s="131"/>
      <c r="I249" s="131"/>
      <c r="J249" s="131"/>
      <c r="K249" s="131"/>
      <c r="L249" s="131"/>
      <c r="M249" s="131"/>
      <c r="N249" s="132"/>
      <c r="O249" s="115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7"/>
      <c r="AZ249" s="115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  <c r="CJ249" s="116"/>
      <c r="CK249" s="116"/>
      <c r="CL249" s="116"/>
      <c r="CM249" s="116"/>
      <c r="CN249" s="116"/>
      <c r="CO249" s="116"/>
      <c r="CP249" s="116"/>
      <c r="CQ249" s="116"/>
      <c r="CR249" s="116"/>
      <c r="CS249" s="116"/>
      <c r="CT249" s="116"/>
      <c r="CU249" s="117"/>
      <c r="CV249" s="79"/>
      <c r="CW249" s="80"/>
      <c r="CX249" s="86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8"/>
      <c r="DJ249" s="143"/>
      <c r="DK249" s="79"/>
      <c r="DL249" s="79"/>
      <c r="DM249" s="80"/>
      <c r="DN249" s="143"/>
      <c r="DO249" s="79"/>
      <c r="DP249" s="79"/>
      <c r="DQ249" s="80"/>
      <c r="DR249" s="79"/>
      <c r="DS249" s="80"/>
      <c r="DT249" s="86"/>
      <c r="DU249" s="87"/>
      <c r="DV249" s="87"/>
      <c r="DW249" s="87"/>
      <c r="DX249" s="87"/>
      <c r="DY249" s="87"/>
      <c r="DZ249" s="87"/>
      <c r="EA249" s="87"/>
      <c r="EB249" s="87"/>
      <c r="EC249" s="87"/>
      <c r="ED249" s="87"/>
      <c r="EE249" s="88"/>
      <c r="EF249" s="79"/>
      <c r="EG249" s="80"/>
      <c r="EH249" s="86"/>
      <c r="EI249" s="87"/>
      <c r="EJ249" s="87"/>
      <c r="EK249" s="87"/>
      <c r="EL249" s="87"/>
      <c r="EM249" s="87"/>
      <c r="EN249" s="87"/>
      <c r="EO249" s="87"/>
      <c r="EP249" s="87"/>
      <c r="EQ249" s="87"/>
      <c r="ER249" s="87"/>
      <c r="ES249" s="88"/>
      <c r="ET249" s="79"/>
      <c r="EU249" s="79"/>
      <c r="EV249" s="97"/>
      <c r="EW249" s="98"/>
      <c r="EX249" s="98"/>
      <c r="EY249" s="98"/>
      <c r="EZ249" s="98"/>
      <c r="FA249" s="98"/>
      <c r="FB249" s="98"/>
      <c r="FC249" s="99"/>
      <c r="FD249" s="106"/>
      <c r="FE249" s="107"/>
      <c r="FF249" s="107"/>
      <c r="FG249" s="107"/>
      <c r="FH249" s="107"/>
      <c r="FI249" s="107"/>
      <c r="FJ249" s="107"/>
      <c r="FK249" s="107"/>
      <c r="FL249" s="107"/>
      <c r="FM249" s="107"/>
      <c r="FN249" s="107"/>
      <c r="FO249" s="108"/>
    </row>
    <row r="250" spans="1:172" ht="8.1" customHeight="1" x14ac:dyDescent="0.15">
      <c r="D250" s="33"/>
      <c r="E250" s="130"/>
      <c r="F250" s="131"/>
      <c r="G250" s="131"/>
      <c r="H250" s="131"/>
      <c r="I250" s="131"/>
      <c r="J250" s="131"/>
      <c r="K250" s="131"/>
      <c r="L250" s="131"/>
      <c r="M250" s="131"/>
      <c r="N250" s="132"/>
      <c r="O250" s="115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7"/>
      <c r="AZ250" s="115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  <c r="CJ250" s="116"/>
      <c r="CK250" s="116"/>
      <c r="CL250" s="116"/>
      <c r="CM250" s="116"/>
      <c r="CN250" s="116"/>
      <c r="CO250" s="116"/>
      <c r="CP250" s="116"/>
      <c r="CQ250" s="116"/>
      <c r="CR250" s="116"/>
      <c r="CS250" s="116"/>
      <c r="CT250" s="116"/>
      <c r="CU250" s="117"/>
      <c r="CV250" s="79"/>
      <c r="CW250" s="80"/>
      <c r="CX250" s="86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8"/>
      <c r="DJ250" s="143"/>
      <c r="DK250" s="79"/>
      <c r="DL250" s="79"/>
      <c r="DM250" s="80"/>
      <c r="DN250" s="143"/>
      <c r="DO250" s="79"/>
      <c r="DP250" s="79"/>
      <c r="DQ250" s="80"/>
      <c r="DR250" s="79"/>
      <c r="DS250" s="80"/>
      <c r="DT250" s="86"/>
      <c r="DU250" s="87"/>
      <c r="DV250" s="87"/>
      <c r="DW250" s="87"/>
      <c r="DX250" s="87"/>
      <c r="DY250" s="87"/>
      <c r="DZ250" s="87"/>
      <c r="EA250" s="87"/>
      <c r="EB250" s="87"/>
      <c r="EC250" s="87"/>
      <c r="ED250" s="87"/>
      <c r="EE250" s="88"/>
      <c r="EF250" s="79"/>
      <c r="EG250" s="80"/>
      <c r="EH250" s="86"/>
      <c r="EI250" s="87"/>
      <c r="EJ250" s="87"/>
      <c r="EK250" s="87"/>
      <c r="EL250" s="87"/>
      <c r="EM250" s="87"/>
      <c r="EN250" s="87"/>
      <c r="EO250" s="87"/>
      <c r="EP250" s="87"/>
      <c r="EQ250" s="87"/>
      <c r="ER250" s="87"/>
      <c r="ES250" s="88"/>
      <c r="ET250" s="79"/>
      <c r="EU250" s="79"/>
      <c r="EV250" s="97"/>
      <c r="EW250" s="98"/>
      <c r="EX250" s="98"/>
      <c r="EY250" s="98"/>
      <c r="EZ250" s="98"/>
      <c r="FA250" s="98"/>
      <c r="FB250" s="98"/>
      <c r="FC250" s="99"/>
      <c r="FD250" s="106"/>
      <c r="FE250" s="107"/>
      <c r="FF250" s="107"/>
      <c r="FG250" s="107"/>
      <c r="FH250" s="107"/>
      <c r="FI250" s="107"/>
      <c r="FJ250" s="107"/>
      <c r="FK250" s="107"/>
      <c r="FL250" s="107"/>
      <c r="FM250" s="107"/>
      <c r="FN250" s="107"/>
      <c r="FO250" s="108"/>
    </row>
    <row r="251" spans="1:172" ht="8.1" customHeight="1" x14ac:dyDescent="0.15">
      <c r="B251" s="56"/>
      <c r="E251" s="133"/>
      <c r="F251" s="134"/>
      <c r="G251" s="134"/>
      <c r="H251" s="134"/>
      <c r="I251" s="134"/>
      <c r="J251" s="134"/>
      <c r="K251" s="134"/>
      <c r="L251" s="134"/>
      <c r="M251" s="134"/>
      <c r="N251" s="135"/>
      <c r="O251" s="127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9"/>
      <c r="AZ251" s="127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  <c r="CN251" s="128"/>
      <c r="CO251" s="128"/>
      <c r="CP251" s="128"/>
      <c r="CQ251" s="128"/>
      <c r="CR251" s="128"/>
      <c r="CS251" s="128"/>
      <c r="CT251" s="128"/>
      <c r="CU251" s="129"/>
      <c r="CV251" s="137"/>
      <c r="CW251" s="138"/>
      <c r="CX251" s="139"/>
      <c r="CY251" s="140"/>
      <c r="CZ251" s="140"/>
      <c r="DA251" s="140"/>
      <c r="DB251" s="140"/>
      <c r="DC251" s="140"/>
      <c r="DD251" s="140"/>
      <c r="DE251" s="140"/>
      <c r="DF251" s="140"/>
      <c r="DG251" s="140"/>
      <c r="DH251" s="140"/>
      <c r="DI251" s="141"/>
      <c r="DJ251" s="144"/>
      <c r="DK251" s="137"/>
      <c r="DL251" s="137"/>
      <c r="DM251" s="138"/>
      <c r="DN251" s="144"/>
      <c r="DO251" s="137"/>
      <c r="DP251" s="137"/>
      <c r="DQ251" s="138"/>
      <c r="DR251" s="137"/>
      <c r="DS251" s="138"/>
      <c r="DT251" s="139"/>
      <c r="DU251" s="140"/>
      <c r="DV251" s="140"/>
      <c r="DW251" s="140"/>
      <c r="DX251" s="140"/>
      <c r="DY251" s="140"/>
      <c r="DZ251" s="140"/>
      <c r="EA251" s="140"/>
      <c r="EB251" s="140"/>
      <c r="EC251" s="140"/>
      <c r="ED251" s="140"/>
      <c r="EE251" s="141"/>
      <c r="EF251" s="137"/>
      <c r="EG251" s="138"/>
      <c r="EH251" s="139"/>
      <c r="EI251" s="140"/>
      <c r="EJ251" s="140"/>
      <c r="EK251" s="140"/>
      <c r="EL251" s="140"/>
      <c r="EM251" s="140"/>
      <c r="EN251" s="140"/>
      <c r="EO251" s="140"/>
      <c r="EP251" s="140"/>
      <c r="EQ251" s="140"/>
      <c r="ER251" s="140"/>
      <c r="ES251" s="141"/>
      <c r="ET251" s="137"/>
      <c r="EU251" s="137"/>
      <c r="EV251" s="121"/>
      <c r="EW251" s="122"/>
      <c r="EX251" s="122"/>
      <c r="EY251" s="122"/>
      <c r="EZ251" s="122"/>
      <c r="FA251" s="122"/>
      <c r="FB251" s="122"/>
      <c r="FC251" s="123"/>
      <c r="FD251" s="124"/>
      <c r="FE251" s="125"/>
      <c r="FF251" s="125"/>
      <c r="FG251" s="125"/>
      <c r="FH251" s="125"/>
      <c r="FI251" s="125"/>
      <c r="FJ251" s="125"/>
      <c r="FK251" s="125"/>
      <c r="FL251" s="125"/>
      <c r="FM251" s="125"/>
      <c r="FN251" s="125"/>
      <c r="FO251" s="126"/>
    </row>
    <row r="252" spans="1:172" ht="8.1" customHeight="1" x14ac:dyDescent="0.15">
      <c r="A252" s="53">
        <f>A246+1</f>
        <v>33</v>
      </c>
      <c r="B252" s="56">
        <f>IF(E252="",0,1)</f>
        <v>0</v>
      </c>
      <c r="D252" s="33"/>
      <c r="E252" s="130" t="str">
        <f>IF(VLOOKUP($A252,入力シート,2,0)="","",VLOOKUP($A252,入力シート,2,0))</f>
        <v/>
      </c>
      <c r="F252" s="131"/>
      <c r="G252" s="131"/>
      <c r="H252" s="131"/>
      <c r="I252" s="131"/>
      <c r="J252" s="131"/>
      <c r="K252" s="131"/>
      <c r="L252" s="131"/>
      <c r="M252" s="131"/>
      <c r="N252" s="132"/>
      <c r="O252" s="115" t="str">
        <f>IF(VLOOKUP($A252,入力シート,3,0)="","",VLOOKUP($A252,入力シート,3,0))</f>
        <v/>
      </c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7"/>
      <c r="AZ252" s="115" t="str">
        <f>IF(VLOOKUP($A252,入力シート,5,0)="","",VLOOKUP($A252,入力シート,5,0))</f>
        <v/>
      </c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  <c r="CJ252" s="116"/>
      <c r="CK252" s="116"/>
      <c r="CL252" s="116"/>
      <c r="CM252" s="116"/>
      <c r="CN252" s="116"/>
      <c r="CO252" s="116"/>
      <c r="CP252" s="116"/>
      <c r="CQ252" s="116"/>
      <c r="CR252" s="116"/>
      <c r="CS252" s="116"/>
      <c r="CT252" s="116"/>
      <c r="CU252" s="117"/>
      <c r="CV252" s="136" t="str">
        <f>IF(OR(CX252="",CX252=0),"",IF(CX252&gt;43585,5,IF(CX252&gt;32515,4,3)))</f>
        <v/>
      </c>
      <c r="CW252" s="80"/>
      <c r="CX252" s="86" t="str">
        <f>IF(VLOOKUP($A252,入力シート,6,0)="","",VLOOKUP($A252,入力シート,6,0))</f>
        <v/>
      </c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8"/>
      <c r="DJ252" s="142" t="str">
        <f>IF(VLOOKUP($A252,入力シート,7,0)="","",VLOOKUP($A252,入力シート,7,0))</f>
        <v/>
      </c>
      <c r="DK252" s="79"/>
      <c r="DL252" s="79"/>
      <c r="DM252" s="80"/>
      <c r="DN252" s="142" t="str">
        <f>IF(VLOOKUP($A252,入力シート,8,0)="","",VLOOKUP($A252,入力シート,8,0))</f>
        <v/>
      </c>
      <c r="DO252" s="79"/>
      <c r="DP252" s="79"/>
      <c r="DQ252" s="80"/>
      <c r="DR252" s="136" t="str">
        <f>IF(OR(DT252="",DT252=0),"",IF(DT252&gt;43585,5,IF(DT252&gt;32515,4,3)))</f>
        <v/>
      </c>
      <c r="DS252" s="80"/>
      <c r="DT252" s="86" t="str">
        <f>IF(VLOOKUP($A252,入力シート,9,0)="","",VLOOKUP($A252,入力シート,9,0))</f>
        <v/>
      </c>
      <c r="DU252" s="87"/>
      <c r="DV252" s="87"/>
      <c r="DW252" s="87"/>
      <c r="DX252" s="87"/>
      <c r="DY252" s="87"/>
      <c r="DZ252" s="87"/>
      <c r="EA252" s="87"/>
      <c r="EB252" s="87"/>
      <c r="EC252" s="87"/>
      <c r="ED252" s="87"/>
      <c r="EE252" s="88"/>
      <c r="EF252" s="136" t="str">
        <f>IF(OR(EH252="",EH252=0),"",IF(EH252&gt;43585,5,IF(EH252&gt;32515,4,3)))</f>
        <v/>
      </c>
      <c r="EG252" s="80"/>
      <c r="EH252" s="86" t="str">
        <f>IF(VLOOKUP($A252,入力シート,10,0)="","",VLOOKUP($A252,入力シート,10,0))</f>
        <v/>
      </c>
      <c r="EI252" s="87"/>
      <c r="EJ252" s="87"/>
      <c r="EK252" s="87"/>
      <c r="EL252" s="87"/>
      <c r="EM252" s="87"/>
      <c r="EN252" s="87"/>
      <c r="EO252" s="87"/>
      <c r="EP252" s="87"/>
      <c r="EQ252" s="87"/>
      <c r="ER252" s="87"/>
      <c r="ES252" s="88"/>
      <c r="ET252" s="155" t="str">
        <f>IF(OR(EV252="",EV252=0),"",IF(EV252&gt;43585,5,IF(EV252&gt;32515,4,3)))</f>
        <v/>
      </c>
      <c r="EU252" s="79"/>
      <c r="EV252" s="97" t="str">
        <f>IF(VLOOKUP($A252,入力シート,11,0)="","",VLOOKUP($A252,入力シート,11,0))</f>
        <v/>
      </c>
      <c r="EW252" s="98"/>
      <c r="EX252" s="98"/>
      <c r="EY252" s="98"/>
      <c r="EZ252" s="98"/>
      <c r="FA252" s="98"/>
      <c r="FB252" s="98"/>
      <c r="FC252" s="99"/>
      <c r="FD252" s="106" t="str">
        <f>IF(VLOOKUP($A252,入力シート,12,0)="","",VLOOKUP($A252,入力シート,12,0))</f>
        <v/>
      </c>
      <c r="FE252" s="107"/>
      <c r="FF252" s="107"/>
      <c r="FG252" s="107"/>
      <c r="FH252" s="107"/>
      <c r="FI252" s="107"/>
      <c r="FJ252" s="107"/>
      <c r="FK252" s="107"/>
      <c r="FL252" s="107"/>
      <c r="FM252" s="107"/>
      <c r="FN252" s="107"/>
      <c r="FO252" s="108"/>
      <c r="FP252" s="31"/>
    </row>
    <row r="253" spans="1:172" ht="8.1" customHeight="1" x14ac:dyDescent="0.15">
      <c r="D253" s="33"/>
      <c r="E253" s="130"/>
      <c r="F253" s="131"/>
      <c r="G253" s="131"/>
      <c r="H253" s="131"/>
      <c r="I253" s="131"/>
      <c r="J253" s="131"/>
      <c r="K253" s="131"/>
      <c r="L253" s="131"/>
      <c r="M253" s="131"/>
      <c r="N253" s="132"/>
      <c r="O253" s="115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7"/>
      <c r="AZ253" s="127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8"/>
      <c r="BW253" s="128"/>
      <c r="BX253" s="128"/>
      <c r="BY253" s="128"/>
      <c r="BZ253" s="128"/>
      <c r="CA253" s="128"/>
      <c r="CB253" s="128"/>
      <c r="CC253" s="128"/>
      <c r="CD253" s="128"/>
      <c r="CE253" s="128"/>
      <c r="CF253" s="128"/>
      <c r="CG253" s="128"/>
      <c r="CH253" s="128"/>
      <c r="CI253" s="128"/>
      <c r="CJ253" s="128"/>
      <c r="CK253" s="128"/>
      <c r="CL253" s="128"/>
      <c r="CM253" s="128"/>
      <c r="CN253" s="128"/>
      <c r="CO253" s="128"/>
      <c r="CP253" s="128"/>
      <c r="CQ253" s="128"/>
      <c r="CR253" s="128"/>
      <c r="CS253" s="128"/>
      <c r="CT253" s="128"/>
      <c r="CU253" s="129"/>
      <c r="CV253" s="79"/>
      <c r="CW253" s="80"/>
      <c r="CX253" s="86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8"/>
      <c r="DJ253" s="143"/>
      <c r="DK253" s="79"/>
      <c r="DL253" s="79"/>
      <c r="DM253" s="80"/>
      <c r="DN253" s="143"/>
      <c r="DO253" s="79"/>
      <c r="DP253" s="79"/>
      <c r="DQ253" s="80"/>
      <c r="DR253" s="79"/>
      <c r="DS253" s="80"/>
      <c r="DT253" s="86"/>
      <c r="DU253" s="87"/>
      <c r="DV253" s="87"/>
      <c r="DW253" s="87"/>
      <c r="DX253" s="87"/>
      <c r="DY253" s="87"/>
      <c r="DZ253" s="87"/>
      <c r="EA253" s="87"/>
      <c r="EB253" s="87"/>
      <c r="EC253" s="87"/>
      <c r="ED253" s="87"/>
      <c r="EE253" s="88"/>
      <c r="EF253" s="79"/>
      <c r="EG253" s="80"/>
      <c r="EH253" s="86"/>
      <c r="EI253" s="87"/>
      <c r="EJ253" s="87"/>
      <c r="EK253" s="87"/>
      <c r="EL253" s="87"/>
      <c r="EM253" s="87"/>
      <c r="EN253" s="87"/>
      <c r="EO253" s="87"/>
      <c r="EP253" s="87"/>
      <c r="EQ253" s="87"/>
      <c r="ER253" s="87"/>
      <c r="ES253" s="88"/>
      <c r="ET253" s="79"/>
      <c r="EU253" s="79"/>
      <c r="EV253" s="97"/>
      <c r="EW253" s="98"/>
      <c r="EX253" s="98"/>
      <c r="EY253" s="98"/>
      <c r="EZ253" s="98"/>
      <c r="FA253" s="98"/>
      <c r="FB253" s="98"/>
      <c r="FC253" s="99"/>
      <c r="FD253" s="106"/>
      <c r="FE253" s="107"/>
      <c r="FF253" s="107"/>
      <c r="FG253" s="107"/>
      <c r="FH253" s="107"/>
      <c r="FI253" s="107"/>
      <c r="FJ253" s="107"/>
      <c r="FK253" s="107"/>
      <c r="FL253" s="107"/>
      <c r="FM253" s="107"/>
      <c r="FN253" s="107"/>
      <c r="FO253" s="108"/>
    </row>
    <row r="254" spans="1:172" ht="8.1" customHeight="1" x14ac:dyDescent="0.15">
      <c r="D254" s="33"/>
      <c r="E254" s="130"/>
      <c r="F254" s="131"/>
      <c r="G254" s="131"/>
      <c r="H254" s="131"/>
      <c r="I254" s="131"/>
      <c r="J254" s="131"/>
      <c r="K254" s="131"/>
      <c r="L254" s="131"/>
      <c r="M254" s="131"/>
      <c r="N254" s="132"/>
      <c r="O254" s="115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7"/>
      <c r="AZ254" s="112" t="str">
        <f>IF(VLOOKUP($A252,入力シート,4,0)="","",VLOOKUP($A252,入力シート,4,0))</f>
        <v/>
      </c>
      <c r="BA254" s="113"/>
      <c r="BB254" s="113"/>
      <c r="BC254" s="113"/>
      <c r="BD254" s="113"/>
      <c r="BE254" s="113"/>
      <c r="BF254" s="113"/>
      <c r="BG254" s="113"/>
      <c r="BH254" s="113"/>
      <c r="BI254" s="113"/>
      <c r="BJ254" s="113"/>
      <c r="BK254" s="113"/>
      <c r="BL254" s="113"/>
      <c r="BM254" s="113"/>
      <c r="BN254" s="113"/>
      <c r="BO254" s="113"/>
      <c r="BP254" s="113"/>
      <c r="BQ254" s="113"/>
      <c r="BR254" s="113"/>
      <c r="BS254" s="113"/>
      <c r="BT254" s="113"/>
      <c r="BU254" s="113"/>
      <c r="BV254" s="113"/>
      <c r="BW254" s="113"/>
      <c r="BX254" s="113"/>
      <c r="BY254" s="113"/>
      <c r="BZ254" s="113"/>
      <c r="CA254" s="113"/>
      <c r="CB254" s="113"/>
      <c r="CC254" s="113"/>
      <c r="CD254" s="113"/>
      <c r="CE254" s="113"/>
      <c r="CF254" s="113"/>
      <c r="CG254" s="113"/>
      <c r="CH254" s="113"/>
      <c r="CI254" s="113"/>
      <c r="CJ254" s="113"/>
      <c r="CK254" s="113"/>
      <c r="CL254" s="113"/>
      <c r="CM254" s="113"/>
      <c r="CN254" s="113"/>
      <c r="CO254" s="113"/>
      <c r="CP254" s="113"/>
      <c r="CQ254" s="113"/>
      <c r="CR254" s="113"/>
      <c r="CS254" s="113"/>
      <c r="CT254" s="113"/>
      <c r="CU254" s="114"/>
      <c r="CV254" s="79"/>
      <c r="CW254" s="80"/>
      <c r="CX254" s="86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8"/>
      <c r="DJ254" s="143"/>
      <c r="DK254" s="79"/>
      <c r="DL254" s="79"/>
      <c r="DM254" s="80"/>
      <c r="DN254" s="143"/>
      <c r="DO254" s="79"/>
      <c r="DP254" s="79"/>
      <c r="DQ254" s="80"/>
      <c r="DR254" s="79"/>
      <c r="DS254" s="80"/>
      <c r="DT254" s="86"/>
      <c r="DU254" s="87"/>
      <c r="DV254" s="87"/>
      <c r="DW254" s="87"/>
      <c r="DX254" s="87"/>
      <c r="DY254" s="87"/>
      <c r="DZ254" s="87"/>
      <c r="EA254" s="87"/>
      <c r="EB254" s="87"/>
      <c r="EC254" s="87"/>
      <c r="ED254" s="87"/>
      <c r="EE254" s="88"/>
      <c r="EF254" s="79"/>
      <c r="EG254" s="80"/>
      <c r="EH254" s="86"/>
      <c r="EI254" s="87"/>
      <c r="EJ254" s="87"/>
      <c r="EK254" s="87"/>
      <c r="EL254" s="87"/>
      <c r="EM254" s="87"/>
      <c r="EN254" s="87"/>
      <c r="EO254" s="87"/>
      <c r="EP254" s="87"/>
      <c r="EQ254" s="87"/>
      <c r="ER254" s="87"/>
      <c r="ES254" s="88"/>
      <c r="ET254" s="79"/>
      <c r="EU254" s="79"/>
      <c r="EV254" s="97"/>
      <c r="EW254" s="98"/>
      <c r="EX254" s="98"/>
      <c r="EY254" s="98"/>
      <c r="EZ254" s="98"/>
      <c r="FA254" s="98"/>
      <c r="FB254" s="98"/>
      <c r="FC254" s="99"/>
      <c r="FD254" s="106"/>
      <c r="FE254" s="107"/>
      <c r="FF254" s="107"/>
      <c r="FG254" s="107"/>
      <c r="FH254" s="107"/>
      <c r="FI254" s="107"/>
      <c r="FJ254" s="107"/>
      <c r="FK254" s="107"/>
      <c r="FL254" s="107"/>
      <c r="FM254" s="107"/>
      <c r="FN254" s="107"/>
      <c r="FO254" s="108"/>
    </row>
    <row r="255" spans="1:172" ht="8.1" customHeight="1" x14ac:dyDescent="0.15">
      <c r="D255" s="33"/>
      <c r="E255" s="130"/>
      <c r="F255" s="131"/>
      <c r="G255" s="131"/>
      <c r="H255" s="131"/>
      <c r="I255" s="131"/>
      <c r="J255" s="131"/>
      <c r="K255" s="131"/>
      <c r="L255" s="131"/>
      <c r="M255" s="131"/>
      <c r="N255" s="132"/>
      <c r="O255" s="115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7"/>
      <c r="AZ255" s="115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  <c r="CJ255" s="116"/>
      <c r="CK255" s="116"/>
      <c r="CL255" s="116"/>
      <c r="CM255" s="116"/>
      <c r="CN255" s="116"/>
      <c r="CO255" s="116"/>
      <c r="CP255" s="116"/>
      <c r="CQ255" s="116"/>
      <c r="CR255" s="116"/>
      <c r="CS255" s="116"/>
      <c r="CT255" s="116"/>
      <c r="CU255" s="117"/>
      <c r="CV255" s="79"/>
      <c r="CW255" s="80"/>
      <c r="CX255" s="86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8"/>
      <c r="DJ255" s="143"/>
      <c r="DK255" s="79"/>
      <c r="DL255" s="79"/>
      <c r="DM255" s="80"/>
      <c r="DN255" s="143"/>
      <c r="DO255" s="79"/>
      <c r="DP255" s="79"/>
      <c r="DQ255" s="80"/>
      <c r="DR255" s="79"/>
      <c r="DS255" s="80"/>
      <c r="DT255" s="86"/>
      <c r="DU255" s="87"/>
      <c r="DV255" s="87"/>
      <c r="DW255" s="87"/>
      <c r="DX255" s="87"/>
      <c r="DY255" s="87"/>
      <c r="DZ255" s="87"/>
      <c r="EA255" s="87"/>
      <c r="EB255" s="87"/>
      <c r="EC255" s="87"/>
      <c r="ED255" s="87"/>
      <c r="EE255" s="88"/>
      <c r="EF255" s="79"/>
      <c r="EG255" s="80"/>
      <c r="EH255" s="86"/>
      <c r="EI255" s="87"/>
      <c r="EJ255" s="87"/>
      <c r="EK255" s="87"/>
      <c r="EL255" s="87"/>
      <c r="EM255" s="87"/>
      <c r="EN255" s="87"/>
      <c r="EO255" s="87"/>
      <c r="EP255" s="87"/>
      <c r="EQ255" s="87"/>
      <c r="ER255" s="87"/>
      <c r="ES255" s="88"/>
      <c r="ET255" s="79"/>
      <c r="EU255" s="79"/>
      <c r="EV255" s="97"/>
      <c r="EW255" s="98"/>
      <c r="EX255" s="98"/>
      <c r="EY255" s="98"/>
      <c r="EZ255" s="98"/>
      <c r="FA255" s="98"/>
      <c r="FB255" s="98"/>
      <c r="FC255" s="99"/>
      <c r="FD255" s="106"/>
      <c r="FE255" s="107"/>
      <c r="FF255" s="107"/>
      <c r="FG255" s="107"/>
      <c r="FH255" s="107"/>
      <c r="FI255" s="107"/>
      <c r="FJ255" s="107"/>
      <c r="FK255" s="107"/>
      <c r="FL255" s="107"/>
      <c r="FM255" s="107"/>
      <c r="FN255" s="107"/>
      <c r="FO255" s="108"/>
    </row>
    <row r="256" spans="1:172" ht="8.1" customHeight="1" x14ac:dyDescent="0.15">
      <c r="D256" s="33"/>
      <c r="E256" s="130"/>
      <c r="F256" s="131"/>
      <c r="G256" s="131"/>
      <c r="H256" s="131"/>
      <c r="I256" s="131"/>
      <c r="J256" s="131"/>
      <c r="K256" s="131"/>
      <c r="L256" s="131"/>
      <c r="M256" s="131"/>
      <c r="N256" s="132"/>
      <c r="O256" s="115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7"/>
      <c r="AZ256" s="115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  <c r="CJ256" s="116"/>
      <c r="CK256" s="116"/>
      <c r="CL256" s="116"/>
      <c r="CM256" s="116"/>
      <c r="CN256" s="116"/>
      <c r="CO256" s="116"/>
      <c r="CP256" s="116"/>
      <c r="CQ256" s="116"/>
      <c r="CR256" s="116"/>
      <c r="CS256" s="116"/>
      <c r="CT256" s="116"/>
      <c r="CU256" s="117"/>
      <c r="CV256" s="79"/>
      <c r="CW256" s="80"/>
      <c r="CX256" s="86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8"/>
      <c r="DJ256" s="143"/>
      <c r="DK256" s="79"/>
      <c r="DL256" s="79"/>
      <c r="DM256" s="80"/>
      <c r="DN256" s="143"/>
      <c r="DO256" s="79"/>
      <c r="DP256" s="79"/>
      <c r="DQ256" s="80"/>
      <c r="DR256" s="79"/>
      <c r="DS256" s="80"/>
      <c r="DT256" s="86"/>
      <c r="DU256" s="87"/>
      <c r="DV256" s="87"/>
      <c r="DW256" s="87"/>
      <c r="DX256" s="87"/>
      <c r="DY256" s="87"/>
      <c r="DZ256" s="87"/>
      <c r="EA256" s="87"/>
      <c r="EB256" s="87"/>
      <c r="EC256" s="87"/>
      <c r="ED256" s="87"/>
      <c r="EE256" s="88"/>
      <c r="EF256" s="79"/>
      <c r="EG256" s="80"/>
      <c r="EH256" s="86"/>
      <c r="EI256" s="87"/>
      <c r="EJ256" s="87"/>
      <c r="EK256" s="87"/>
      <c r="EL256" s="87"/>
      <c r="EM256" s="87"/>
      <c r="EN256" s="87"/>
      <c r="EO256" s="87"/>
      <c r="EP256" s="87"/>
      <c r="EQ256" s="87"/>
      <c r="ER256" s="87"/>
      <c r="ES256" s="88"/>
      <c r="ET256" s="79"/>
      <c r="EU256" s="79"/>
      <c r="EV256" s="97"/>
      <c r="EW256" s="98"/>
      <c r="EX256" s="98"/>
      <c r="EY256" s="98"/>
      <c r="EZ256" s="98"/>
      <c r="FA256" s="98"/>
      <c r="FB256" s="98"/>
      <c r="FC256" s="99"/>
      <c r="FD256" s="106"/>
      <c r="FE256" s="107"/>
      <c r="FF256" s="107"/>
      <c r="FG256" s="107"/>
      <c r="FH256" s="107"/>
      <c r="FI256" s="107"/>
      <c r="FJ256" s="107"/>
      <c r="FK256" s="107"/>
      <c r="FL256" s="107"/>
      <c r="FM256" s="107"/>
      <c r="FN256" s="107"/>
      <c r="FO256" s="108"/>
    </row>
    <row r="257" spans="1:172" ht="8.1" customHeight="1" x14ac:dyDescent="0.15">
      <c r="B257" s="56"/>
      <c r="E257" s="133"/>
      <c r="F257" s="134"/>
      <c r="G257" s="134"/>
      <c r="H257" s="134"/>
      <c r="I257" s="134"/>
      <c r="J257" s="134"/>
      <c r="K257" s="134"/>
      <c r="L257" s="134"/>
      <c r="M257" s="134"/>
      <c r="N257" s="135"/>
      <c r="O257" s="127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9"/>
      <c r="AZ257" s="127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  <c r="CN257" s="128"/>
      <c r="CO257" s="128"/>
      <c r="CP257" s="128"/>
      <c r="CQ257" s="128"/>
      <c r="CR257" s="128"/>
      <c r="CS257" s="128"/>
      <c r="CT257" s="128"/>
      <c r="CU257" s="129"/>
      <c r="CV257" s="137"/>
      <c r="CW257" s="138"/>
      <c r="CX257" s="139"/>
      <c r="CY257" s="140"/>
      <c r="CZ257" s="140"/>
      <c r="DA257" s="140"/>
      <c r="DB257" s="140"/>
      <c r="DC257" s="140"/>
      <c r="DD257" s="140"/>
      <c r="DE257" s="140"/>
      <c r="DF257" s="140"/>
      <c r="DG257" s="140"/>
      <c r="DH257" s="140"/>
      <c r="DI257" s="141"/>
      <c r="DJ257" s="144"/>
      <c r="DK257" s="137"/>
      <c r="DL257" s="137"/>
      <c r="DM257" s="138"/>
      <c r="DN257" s="144"/>
      <c r="DO257" s="137"/>
      <c r="DP257" s="137"/>
      <c r="DQ257" s="138"/>
      <c r="DR257" s="137"/>
      <c r="DS257" s="138"/>
      <c r="DT257" s="139"/>
      <c r="DU257" s="140"/>
      <c r="DV257" s="140"/>
      <c r="DW257" s="140"/>
      <c r="DX257" s="140"/>
      <c r="DY257" s="140"/>
      <c r="DZ257" s="140"/>
      <c r="EA257" s="140"/>
      <c r="EB257" s="140"/>
      <c r="EC257" s="140"/>
      <c r="ED257" s="140"/>
      <c r="EE257" s="141"/>
      <c r="EF257" s="137"/>
      <c r="EG257" s="138"/>
      <c r="EH257" s="139"/>
      <c r="EI257" s="140"/>
      <c r="EJ257" s="140"/>
      <c r="EK257" s="140"/>
      <c r="EL257" s="140"/>
      <c r="EM257" s="140"/>
      <c r="EN257" s="140"/>
      <c r="EO257" s="140"/>
      <c r="EP257" s="140"/>
      <c r="EQ257" s="140"/>
      <c r="ER257" s="140"/>
      <c r="ES257" s="141"/>
      <c r="ET257" s="137"/>
      <c r="EU257" s="137"/>
      <c r="EV257" s="121"/>
      <c r="EW257" s="122"/>
      <c r="EX257" s="122"/>
      <c r="EY257" s="122"/>
      <c r="EZ257" s="122"/>
      <c r="FA257" s="122"/>
      <c r="FB257" s="122"/>
      <c r="FC257" s="123"/>
      <c r="FD257" s="124"/>
      <c r="FE257" s="125"/>
      <c r="FF257" s="125"/>
      <c r="FG257" s="125"/>
      <c r="FH257" s="125"/>
      <c r="FI257" s="125"/>
      <c r="FJ257" s="125"/>
      <c r="FK257" s="125"/>
      <c r="FL257" s="125"/>
      <c r="FM257" s="125"/>
      <c r="FN257" s="125"/>
      <c r="FO257" s="126"/>
    </row>
    <row r="258" spans="1:172" ht="8.1" customHeight="1" x14ac:dyDescent="0.15">
      <c r="A258" s="53">
        <f>A252+1</f>
        <v>34</v>
      </c>
      <c r="B258" s="56">
        <f>IF(E258="",0,1)</f>
        <v>0</v>
      </c>
      <c r="D258" s="33"/>
      <c r="E258" s="130" t="str">
        <f>IF(VLOOKUP($A258,入力シート,2,0)="","",VLOOKUP($A258,入力シート,2,0))</f>
        <v/>
      </c>
      <c r="F258" s="131"/>
      <c r="G258" s="131"/>
      <c r="H258" s="131"/>
      <c r="I258" s="131"/>
      <c r="J258" s="131"/>
      <c r="K258" s="131"/>
      <c r="L258" s="131"/>
      <c r="M258" s="131"/>
      <c r="N258" s="132"/>
      <c r="O258" s="115" t="str">
        <f>IF(VLOOKUP($A258,入力シート,3,0)="","",VLOOKUP($A258,入力シート,3,0))</f>
        <v/>
      </c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7"/>
      <c r="AZ258" s="115" t="str">
        <f>IF(VLOOKUP($A258,入力シート,5,0)="","",VLOOKUP($A258,入力シート,5,0))</f>
        <v/>
      </c>
      <c r="BA258" s="116"/>
      <c r="BB258" s="116"/>
      <c r="BC258" s="116"/>
      <c r="BD258" s="116"/>
      <c r="BE258" s="116"/>
      <c r="BF258" s="116"/>
      <c r="BG258" s="116"/>
      <c r="BH258" s="116"/>
      <c r="BI258" s="116"/>
      <c r="BJ258" s="116"/>
      <c r="BK258" s="116"/>
      <c r="BL258" s="116"/>
      <c r="BM258" s="116"/>
      <c r="BN258" s="116"/>
      <c r="BO258" s="116"/>
      <c r="BP258" s="116"/>
      <c r="BQ258" s="116"/>
      <c r="BR258" s="116"/>
      <c r="BS258" s="116"/>
      <c r="BT258" s="116"/>
      <c r="BU258" s="116"/>
      <c r="BV258" s="116"/>
      <c r="BW258" s="116"/>
      <c r="BX258" s="116"/>
      <c r="BY258" s="116"/>
      <c r="BZ258" s="116"/>
      <c r="CA258" s="116"/>
      <c r="CB258" s="116"/>
      <c r="CC258" s="116"/>
      <c r="CD258" s="116"/>
      <c r="CE258" s="116"/>
      <c r="CF258" s="116"/>
      <c r="CG258" s="116"/>
      <c r="CH258" s="116"/>
      <c r="CI258" s="116"/>
      <c r="CJ258" s="116"/>
      <c r="CK258" s="116"/>
      <c r="CL258" s="116"/>
      <c r="CM258" s="116"/>
      <c r="CN258" s="116"/>
      <c r="CO258" s="116"/>
      <c r="CP258" s="116"/>
      <c r="CQ258" s="116"/>
      <c r="CR258" s="116"/>
      <c r="CS258" s="116"/>
      <c r="CT258" s="116"/>
      <c r="CU258" s="117"/>
      <c r="CV258" s="136" t="str">
        <f>IF(OR(CX258="",CX258=0),"",IF(CX258&gt;43585,5,IF(CX258&gt;32515,4,3)))</f>
        <v/>
      </c>
      <c r="CW258" s="80"/>
      <c r="CX258" s="86" t="str">
        <f>IF(VLOOKUP($A258,入力シート,6,0)="","",VLOOKUP($A258,入力シート,6,0))</f>
        <v/>
      </c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8"/>
      <c r="DJ258" s="142" t="str">
        <f>IF(VLOOKUP($A258,入力シート,7,0)="","",VLOOKUP($A258,入力シート,7,0))</f>
        <v/>
      </c>
      <c r="DK258" s="79"/>
      <c r="DL258" s="79"/>
      <c r="DM258" s="80"/>
      <c r="DN258" s="142" t="str">
        <f>IF(VLOOKUP($A258,入力シート,8,0)="","",VLOOKUP($A258,入力シート,8,0))</f>
        <v/>
      </c>
      <c r="DO258" s="79"/>
      <c r="DP258" s="79"/>
      <c r="DQ258" s="80"/>
      <c r="DR258" s="136" t="str">
        <f>IF(OR(DT258="",DT258=0),"",IF(DT258&gt;43585,5,IF(DT258&gt;32515,4,3)))</f>
        <v/>
      </c>
      <c r="DS258" s="80"/>
      <c r="DT258" s="86" t="str">
        <f>IF(VLOOKUP($A258,入力シート,9,0)="","",VLOOKUP($A258,入力シート,9,0))</f>
        <v/>
      </c>
      <c r="DU258" s="87"/>
      <c r="DV258" s="87"/>
      <c r="DW258" s="87"/>
      <c r="DX258" s="87"/>
      <c r="DY258" s="87"/>
      <c r="DZ258" s="87"/>
      <c r="EA258" s="87"/>
      <c r="EB258" s="87"/>
      <c r="EC258" s="87"/>
      <c r="ED258" s="87"/>
      <c r="EE258" s="88"/>
      <c r="EF258" s="136" t="str">
        <f>IF(OR(EH258="",EH258=0),"",IF(EH258&gt;43585,5,IF(EH258&gt;32515,4,3)))</f>
        <v/>
      </c>
      <c r="EG258" s="80"/>
      <c r="EH258" s="86" t="str">
        <f>IF(VLOOKUP($A258,入力シート,10,0)="","",VLOOKUP($A258,入力シート,10,0))</f>
        <v/>
      </c>
      <c r="EI258" s="87"/>
      <c r="EJ258" s="87"/>
      <c r="EK258" s="87"/>
      <c r="EL258" s="87"/>
      <c r="EM258" s="87"/>
      <c r="EN258" s="87"/>
      <c r="EO258" s="87"/>
      <c r="EP258" s="87"/>
      <c r="EQ258" s="87"/>
      <c r="ER258" s="87"/>
      <c r="ES258" s="88"/>
      <c r="ET258" s="155" t="str">
        <f>IF(OR(EV258="",EV258=0),"",IF(EV258&gt;43585,5,IF(EV258&gt;32515,4,3)))</f>
        <v/>
      </c>
      <c r="EU258" s="79"/>
      <c r="EV258" s="97" t="str">
        <f>IF(VLOOKUP($A258,入力シート,11,0)="","",VLOOKUP($A258,入力シート,11,0))</f>
        <v/>
      </c>
      <c r="EW258" s="98"/>
      <c r="EX258" s="98"/>
      <c r="EY258" s="98"/>
      <c r="EZ258" s="98"/>
      <c r="FA258" s="98"/>
      <c r="FB258" s="98"/>
      <c r="FC258" s="99"/>
      <c r="FD258" s="106" t="str">
        <f>IF(VLOOKUP($A258,入力シート,12,0)="","",VLOOKUP($A258,入力シート,12,0))</f>
        <v/>
      </c>
      <c r="FE258" s="107"/>
      <c r="FF258" s="107"/>
      <c r="FG258" s="107"/>
      <c r="FH258" s="107"/>
      <c r="FI258" s="107"/>
      <c r="FJ258" s="107"/>
      <c r="FK258" s="107"/>
      <c r="FL258" s="107"/>
      <c r="FM258" s="107"/>
      <c r="FN258" s="107"/>
      <c r="FO258" s="108"/>
      <c r="FP258" s="31"/>
    </row>
    <row r="259" spans="1:172" ht="8.1" customHeight="1" x14ac:dyDescent="0.15">
      <c r="D259" s="33"/>
      <c r="E259" s="130"/>
      <c r="F259" s="131"/>
      <c r="G259" s="131"/>
      <c r="H259" s="131"/>
      <c r="I259" s="131"/>
      <c r="J259" s="131"/>
      <c r="K259" s="131"/>
      <c r="L259" s="131"/>
      <c r="M259" s="131"/>
      <c r="N259" s="132"/>
      <c r="O259" s="115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7"/>
      <c r="AZ259" s="127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9"/>
      <c r="CV259" s="79"/>
      <c r="CW259" s="80"/>
      <c r="CX259" s="86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8"/>
      <c r="DJ259" s="143"/>
      <c r="DK259" s="79"/>
      <c r="DL259" s="79"/>
      <c r="DM259" s="80"/>
      <c r="DN259" s="143"/>
      <c r="DO259" s="79"/>
      <c r="DP259" s="79"/>
      <c r="DQ259" s="80"/>
      <c r="DR259" s="79"/>
      <c r="DS259" s="80"/>
      <c r="DT259" s="86"/>
      <c r="DU259" s="87"/>
      <c r="DV259" s="87"/>
      <c r="DW259" s="87"/>
      <c r="DX259" s="87"/>
      <c r="DY259" s="87"/>
      <c r="DZ259" s="87"/>
      <c r="EA259" s="87"/>
      <c r="EB259" s="87"/>
      <c r="EC259" s="87"/>
      <c r="ED259" s="87"/>
      <c r="EE259" s="88"/>
      <c r="EF259" s="79"/>
      <c r="EG259" s="80"/>
      <c r="EH259" s="86"/>
      <c r="EI259" s="87"/>
      <c r="EJ259" s="87"/>
      <c r="EK259" s="87"/>
      <c r="EL259" s="87"/>
      <c r="EM259" s="87"/>
      <c r="EN259" s="87"/>
      <c r="EO259" s="87"/>
      <c r="EP259" s="87"/>
      <c r="EQ259" s="87"/>
      <c r="ER259" s="87"/>
      <c r="ES259" s="88"/>
      <c r="ET259" s="79"/>
      <c r="EU259" s="79"/>
      <c r="EV259" s="97"/>
      <c r="EW259" s="98"/>
      <c r="EX259" s="98"/>
      <c r="EY259" s="98"/>
      <c r="EZ259" s="98"/>
      <c r="FA259" s="98"/>
      <c r="FB259" s="98"/>
      <c r="FC259" s="99"/>
      <c r="FD259" s="106"/>
      <c r="FE259" s="107"/>
      <c r="FF259" s="107"/>
      <c r="FG259" s="107"/>
      <c r="FH259" s="107"/>
      <c r="FI259" s="107"/>
      <c r="FJ259" s="107"/>
      <c r="FK259" s="107"/>
      <c r="FL259" s="107"/>
      <c r="FM259" s="107"/>
      <c r="FN259" s="107"/>
      <c r="FO259" s="108"/>
    </row>
    <row r="260" spans="1:172" ht="8.1" customHeight="1" x14ac:dyDescent="0.15">
      <c r="D260" s="33"/>
      <c r="E260" s="130"/>
      <c r="F260" s="131"/>
      <c r="G260" s="131"/>
      <c r="H260" s="131"/>
      <c r="I260" s="131"/>
      <c r="J260" s="131"/>
      <c r="K260" s="131"/>
      <c r="L260" s="131"/>
      <c r="M260" s="131"/>
      <c r="N260" s="132"/>
      <c r="O260" s="115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7"/>
      <c r="AZ260" s="112" t="str">
        <f>IF(VLOOKUP($A258,入力シート,4,0)="","",VLOOKUP($A258,入力シート,4,0))</f>
        <v/>
      </c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113"/>
      <c r="BR260" s="113"/>
      <c r="BS260" s="113"/>
      <c r="BT260" s="113"/>
      <c r="BU260" s="113"/>
      <c r="BV260" s="113"/>
      <c r="BW260" s="113"/>
      <c r="BX260" s="113"/>
      <c r="BY260" s="113"/>
      <c r="BZ260" s="113"/>
      <c r="CA260" s="113"/>
      <c r="CB260" s="113"/>
      <c r="CC260" s="113"/>
      <c r="CD260" s="113"/>
      <c r="CE260" s="113"/>
      <c r="CF260" s="113"/>
      <c r="CG260" s="113"/>
      <c r="CH260" s="113"/>
      <c r="CI260" s="113"/>
      <c r="CJ260" s="113"/>
      <c r="CK260" s="113"/>
      <c r="CL260" s="113"/>
      <c r="CM260" s="113"/>
      <c r="CN260" s="113"/>
      <c r="CO260" s="113"/>
      <c r="CP260" s="113"/>
      <c r="CQ260" s="113"/>
      <c r="CR260" s="113"/>
      <c r="CS260" s="113"/>
      <c r="CT260" s="113"/>
      <c r="CU260" s="114"/>
      <c r="CV260" s="79"/>
      <c r="CW260" s="80"/>
      <c r="CX260" s="86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8"/>
      <c r="DJ260" s="143"/>
      <c r="DK260" s="79"/>
      <c r="DL260" s="79"/>
      <c r="DM260" s="80"/>
      <c r="DN260" s="143"/>
      <c r="DO260" s="79"/>
      <c r="DP260" s="79"/>
      <c r="DQ260" s="80"/>
      <c r="DR260" s="79"/>
      <c r="DS260" s="80"/>
      <c r="DT260" s="86"/>
      <c r="DU260" s="87"/>
      <c r="DV260" s="87"/>
      <c r="DW260" s="87"/>
      <c r="DX260" s="87"/>
      <c r="DY260" s="87"/>
      <c r="DZ260" s="87"/>
      <c r="EA260" s="87"/>
      <c r="EB260" s="87"/>
      <c r="EC260" s="87"/>
      <c r="ED260" s="87"/>
      <c r="EE260" s="88"/>
      <c r="EF260" s="79"/>
      <c r="EG260" s="80"/>
      <c r="EH260" s="86"/>
      <c r="EI260" s="87"/>
      <c r="EJ260" s="87"/>
      <c r="EK260" s="87"/>
      <c r="EL260" s="87"/>
      <c r="EM260" s="87"/>
      <c r="EN260" s="87"/>
      <c r="EO260" s="87"/>
      <c r="EP260" s="87"/>
      <c r="EQ260" s="87"/>
      <c r="ER260" s="87"/>
      <c r="ES260" s="88"/>
      <c r="ET260" s="79"/>
      <c r="EU260" s="79"/>
      <c r="EV260" s="97"/>
      <c r="EW260" s="98"/>
      <c r="EX260" s="98"/>
      <c r="EY260" s="98"/>
      <c r="EZ260" s="98"/>
      <c r="FA260" s="98"/>
      <c r="FB260" s="98"/>
      <c r="FC260" s="99"/>
      <c r="FD260" s="106"/>
      <c r="FE260" s="107"/>
      <c r="FF260" s="107"/>
      <c r="FG260" s="107"/>
      <c r="FH260" s="107"/>
      <c r="FI260" s="107"/>
      <c r="FJ260" s="107"/>
      <c r="FK260" s="107"/>
      <c r="FL260" s="107"/>
      <c r="FM260" s="107"/>
      <c r="FN260" s="107"/>
      <c r="FO260" s="108"/>
    </row>
    <row r="261" spans="1:172" ht="8.1" customHeight="1" x14ac:dyDescent="0.15">
      <c r="D261" s="33"/>
      <c r="E261" s="130"/>
      <c r="F261" s="131"/>
      <c r="G261" s="131"/>
      <c r="H261" s="131"/>
      <c r="I261" s="131"/>
      <c r="J261" s="131"/>
      <c r="K261" s="131"/>
      <c r="L261" s="131"/>
      <c r="M261" s="131"/>
      <c r="N261" s="132"/>
      <c r="O261" s="115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7"/>
      <c r="AZ261" s="115"/>
      <c r="BA261" s="116"/>
      <c r="BB261" s="116"/>
      <c r="BC261" s="116"/>
      <c r="BD261" s="116"/>
      <c r="BE261" s="116"/>
      <c r="BF261" s="116"/>
      <c r="BG261" s="116"/>
      <c r="BH261" s="116"/>
      <c r="BI261" s="116"/>
      <c r="BJ261" s="116"/>
      <c r="BK261" s="116"/>
      <c r="BL261" s="116"/>
      <c r="BM261" s="116"/>
      <c r="BN261" s="116"/>
      <c r="BO261" s="116"/>
      <c r="BP261" s="116"/>
      <c r="BQ261" s="116"/>
      <c r="BR261" s="116"/>
      <c r="BS261" s="116"/>
      <c r="BT261" s="116"/>
      <c r="BU261" s="116"/>
      <c r="BV261" s="116"/>
      <c r="BW261" s="116"/>
      <c r="BX261" s="116"/>
      <c r="BY261" s="116"/>
      <c r="BZ261" s="116"/>
      <c r="CA261" s="116"/>
      <c r="CB261" s="116"/>
      <c r="CC261" s="116"/>
      <c r="CD261" s="116"/>
      <c r="CE261" s="116"/>
      <c r="CF261" s="116"/>
      <c r="CG261" s="116"/>
      <c r="CH261" s="116"/>
      <c r="CI261" s="116"/>
      <c r="CJ261" s="116"/>
      <c r="CK261" s="116"/>
      <c r="CL261" s="116"/>
      <c r="CM261" s="116"/>
      <c r="CN261" s="116"/>
      <c r="CO261" s="116"/>
      <c r="CP261" s="116"/>
      <c r="CQ261" s="116"/>
      <c r="CR261" s="116"/>
      <c r="CS261" s="116"/>
      <c r="CT261" s="116"/>
      <c r="CU261" s="117"/>
      <c r="CV261" s="79"/>
      <c r="CW261" s="80"/>
      <c r="CX261" s="86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8"/>
      <c r="DJ261" s="143"/>
      <c r="DK261" s="79"/>
      <c r="DL261" s="79"/>
      <c r="DM261" s="80"/>
      <c r="DN261" s="143"/>
      <c r="DO261" s="79"/>
      <c r="DP261" s="79"/>
      <c r="DQ261" s="80"/>
      <c r="DR261" s="79"/>
      <c r="DS261" s="80"/>
      <c r="DT261" s="86"/>
      <c r="DU261" s="87"/>
      <c r="DV261" s="87"/>
      <c r="DW261" s="87"/>
      <c r="DX261" s="87"/>
      <c r="DY261" s="87"/>
      <c r="DZ261" s="87"/>
      <c r="EA261" s="87"/>
      <c r="EB261" s="87"/>
      <c r="EC261" s="87"/>
      <c r="ED261" s="87"/>
      <c r="EE261" s="88"/>
      <c r="EF261" s="79"/>
      <c r="EG261" s="80"/>
      <c r="EH261" s="86"/>
      <c r="EI261" s="87"/>
      <c r="EJ261" s="87"/>
      <c r="EK261" s="87"/>
      <c r="EL261" s="87"/>
      <c r="EM261" s="87"/>
      <c r="EN261" s="87"/>
      <c r="EO261" s="87"/>
      <c r="EP261" s="87"/>
      <c r="EQ261" s="87"/>
      <c r="ER261" s="87"/>
      <c r="ES261" s="88"/>
      <c r="ET261" s="79"/>
      <c r="EU261" s="79"/>
      <c r="EV261" s="97"/>
      <c r="EW261" s="98"/>
      <c r="EX261" s="98"/>
      <c r="EY261" s="98"/>
      <c r="EZ261" s="98"/>
      <c r="FA261" s="98"/>
      <c r="FB261" s="98"/>
      <c r="FC261" s="99"/>
      <c r="FD261" s="106"/>
      <c r="FE261" s="107"/>
      <c r="FF261" s="107"/>
      <c r="FG261" s="107"/>
      <c r="FH261" s="107"/>
      <c r="FI261" s="107"/>
      <c r="FJ261" s="107"/>
      <c r="FK261" s="107"/>
      <c r="FL261" s="107"/>
      <c r="FM261" s="107"/>
      <c r="FN261" s="107"/>
      <c r="FO261" s="108"/>
    </row>
    <row r="262" spans="1:172" ht="8.1" customHeight="1" x14ac:dyDescent="0.15">
      <c r="D262" s="33"/>
      <c r="E262" s="130"/>
      <c r="F262" s="131"/>
      <c r="G262" s="131"/>
      <c r="H262" s="131"/>
      <c r="I262" s="131"/>
      <c r="J262" s="131"/>
      <c r="K262" s="131"/>
      <c r="L262" s="131"/>
      <c r="M262" s="131"/>
      <c r="N262" s="132"/>
      <c r="O262" s="115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7"/>
      <c r="AZ262" s="115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16"/>
      <c r="BR262" s="116"/>
      <c r="BS262" s="116"/>
      <c r="BT262" s="116"/>
      <c r="BU262" s="116"/>
      <c r="BV262" s="116"/>
      <c r="BW262" s="116"/>
      <c r="BX262" s="116"/>
      <c r="BY262" s="116"/>
      <c r="BZ262" s="116"/>
      <c r="CA262" s="116"/>
      <c r="CB262" s="116"/>
      <c r="CC262" s="116"/>
      <c r="CD262" s="116"/>
      <c r="CE262" s="116"/>
      <c r="CF262" s="116"/>
      <c r="CG262" s="116"/>
      <c r="CH262" s="116"/>
      <c r="CI262" s="116"/>
      <c r="CJ262" s="116"/>
      <c r="CK262" s="116"/>
      <c r="CL262" s="116"/>
      <c r="CM262" s="116"/>
      <c r="CN262" s="116"/>
      <c r="CO262" s="116"/>
      <c r="CP262" s="116"/>
      <c r="CQ262" s="116"/>
      <c r="CR262" s="116"/>
      <c r="CS262" s="116"/>
      <c r="CT262" s="116"/>
      <c r="CU262" s="117"/>
      <c r="CV262" s="79"/>
      <c r="CW262" s="80"/>
      <c r="CX262" s="86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8"/>
      <c r="DJ262" s="143"/>
      <c r="DK262" s="79"/>
      <c r="DL262" s="79"/>
      <c r="DM262" s="80"/>
      <c r="DN262" s="143"/>
      <c r="DO262" s="79"/>
      <c r="DP262" s="79"/>
      <c r="DQ262" s="80"/>
      <c r="DR262" s="79"/>
      <c r="DS262" s="80"/>
      <c r="DT262" s="86"/>
      <c r="DU262" s="87"/>
      <c r="DV262" s="87"/>
      <c r="DW262" s="87"/>
      <c r="DX262" s="87"/>
      <c r="DY262" s="87"/>
      <c r="DZ262" s="87"/>
      <c r="EA262" s="87"/>
      <c r="EB262" s="87"/>
      <c r="EC262" s="87"/>
      <c r="ED262" s="87"/>
      <c r="EE262" s="88"/>
      <c r="EF262" s="79"/>
      <c r="EG262" s="80"/>
      <c r="EH262" s="86"/>
      <c r="EI262" s="87"/>
      <c r="EJ262" s="87"/>
      <c r="EK262" s="87"/>
      <c r="EL262" s="87"/>
      <c r="EM262" s="87"/>
      <c r="EN262" s="87"/>
      <c r="EO262" s="87"/>
      <c r="EP262" s="87"/>
      <c r="EQ262" s="87"/>
      <c r="ER262" s="87"/>
      <c r="ES262" s="88"/>
      <c r="ET262" s="79"/>
      <c r="EU262" s="79"/>
      <c r="EV262" s="97"/>
      <c r="EW262" s="98"/>
      <c r="EX262" s="98"/>
      <c r="EY262" s="98"/>
      <c r="EZ262" s="98"/>
      <c r="FA262" s="98"/>
      <c r="FB262" s="98"/>
      <c r="FC262" s="99"/>
      <c r="FD262" s="106"/>
      <c r="FE262" s="107"/>
      <c r="FF262" s="107"/>
      <c r="FG262" s="107"/>
      <c r="FH262" s="107"/>
      <c r="FI262" s="107"/>
      <c r="FJ262" s="107"/>
      <c r="FK262" s="107"/>
      <c r="FL262" s="107"/>
      <c r="FM262" s="107"/>
      <c r="FN262" s="107"/>
      <c r="FO262" s="108"/>
    </row>
    <row r="263" spans="1:172" ht="8.1" customHeight="1" x14ac:dyDescent="0.15">
      <c r="B263" s="56"/>
      <c r="E263" s="133"/>
      <c r="F263" s="134"/>
      <c r="G263" s="134"/>
      <c r="H263" s="134"/>
      <c r="I263" s="134"/>
      <c r="J263" s="134"/>
      <c r="K263" s="134"/>
      <c r="L263" s="134"/>
      <c r="M263" s="134"/>
      <c r="N263" s="135"/>
      <c r="O263" s="127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9"/>
      <c r="AZ263" s="127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8"/>
      <c r="BR263" s="128"/>
      <c r="BS263" s="128"/>
      <c r="BT263" s="128"/>
      <c r="BU263" s="128"/>
      <c r="BV263" s="128"/>
      <c r="BW263" s="128"/>
      <c r="BX263" s="128"/>
      <c r="BY263" s="128"/>
      <c r="BZ263" s="128"/>
      <c r="CA263" s="128"/>
      <c r="CB263" s="128"/>
      <c r="CC263" s="128"/>
      <c r="CD263" s="128"/>
      <c r="CE263" s="128"/>
      <c r="CF263" s="128"/>
      <c r="CG263" s="128"/>
      <c r="CH263" s="128"/>
      <c r="CI263" s="128"/>
      <c r="CJ263" s="128"/>
      <c r="CK263" s="128"/>
      <c r="CL263" s="128"/>
      <c r="CM263" s="128"/>
      <c r="CN263" s="128"/>
      <c r="CO263" s="128"/>
      <c r="CP263" s="128"/>
      <c r="CQ263" s="128"/>
      <c r="CR263" s="128"/>
      <c r="CS263" s="128"/>
      <c r="CT263" s="128"/>
      <c r="CU263" s="129"/>
      <c r="CV263" s="137"/>
      <c r="CW263" s="138"/>
      <c r="CX263" s="139"/>
      <c r="CY263" s="140"/>
      <c r="CZ263" s="140"/>
      <c r="DA263" s="140"/>
      <c r="DB263" s="140"/>
      <c r="DC263" s="140"/>
      <c r="DD263" s="140"/>
      <c r="DE263" s="140"/>
      <c r="DF263" s="140"/>
      <c r="DG263" s="140"/>
      <c r="DH263" s="140"/>
      <c r="DI263" s="141"/>
      <c r="DJ263" s="144"/>
      <c r="DK263" s="137"/>
      <c r="DL263" s="137"/>
      <c r="DM263" s="138"/>
      <c r="DN263" s="144"/>
      <c r="DO263" s="137"/>
      <c r="DP263" s="137"/>
      <c r="DQ263" s="138"/>
      <c r="DR263" s="137"/>
      <c r="DS263" s="138"/>
      <c r="DT263" s="139"/>
      <c r="DU263" s="140"/>
      <c r="DV263" s="140"/>
      <c r="DW263" s="140"/>
      <c r="DX263" s="140"/>
      <c r="DY263" s="140"/>
      <c r="DZ263" s="140"/>
      <c r="EA263" s="140"/>
      <c r="EB263" s="140"/>
      <c r="EC263" s="140"/>
      <c r="ED263" s="140"/>
      <c r="EE263" s="141"/>
      <c r="EF263" s="137"/>
      <c r="EG263" s="138"/>
      <c r="EH263" s="139"/>
      <c r="EI263" s="140"/>
      <c r="EJ263" s="140"/>
      <c r="EK263" s="140"/>
      <c r="EL263" s="140"/>
      <c r="EM263" s="140"/>
      <c r="EN263" s="140"/>
      <c r="EO263" s="140"/>
      <c r="EP263" s="140"/>
      <c r="EQ263" s="140"/>
      <c r="ER263" s="140"/>
      <c r="ES263" s="141"/>
      <c r="ET263" s="137"/>
      <c r="EU263" s="137"/>
      <c r="EV263" s="121"/>
      <c r="EW263" s="122"/>
      <c r="EX263" s="122"/>
      <c r="EY263" s="122"/>
      <c r="EZ263" s="122"/>
      <c r="FA263" s="122"/>
      <c r="FB263" s="122"/>
      <c r="FC263" s="123"/>
      <c r="FD263" s="124"/>
      <c r="FE263" s="125"/>
      <c r="FF263" s="125"/>
      <c r="FG263" s="125"/>
      <c r="FH263" s="125"/>
      <c r="FI263" s="125"/>
      <c r="FJ263" s="125"/>
      <c r="FK263" s="125"/>
      <c r="FL263" s="125"/>
      <c r="FM263" s="125"/>
      <c r="FN263" s="125"/>
      <c r="FO263" s="126"/>
    </row>
    <row r="264" spans="1:172" ht="8.1" customHeight="1" x14ac:dyDescent="0.15">
      <c r="A264" s="53">
        <f>A258+1</f>
        <v>35</v>
      </c>
      <c r="B264" s="56">
        <f>IF(E264="",0,1)</f>
        <v>0</v>
      </c>
      <c r="D264" s="33"/>
      <c r="E264" s="130" t="str">
        <f>IF(VLOOKUP($A264,入力シート,2,0)="","",VLOOKUP($A264,入力シート,2,0))</f>
        <v/>
      </c>
      <c r="F264" s="131"/>
      <c r="G264" s="131"/>
      <c r="H264" s="131"/>
      <c r="I264" s="131"/>
      <c r="J264" s="131"/>
      <c r="K264" s="131"/>
      <c r="L264" s="131"/>
      <c r="M264" s="131"/>
      <c r="N264" s="132"/>
      <c r="O264" s="115" t="str">
        <f>IF(VLOOKUP($A264,入力シート,3,0)="","",VLOOKUP($A264,入力シート,3,0))</f>
        <v/>
      </c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7"/>
      <c r="AZ264" s="115" t="str">
        <f>IF(VLOOKUP($A264,入力シート,5,0)="","",VLOOKUP($A264,入力シート,5,0))</f>
        <v/>
      </c>
      <c r="BA264" s="116"/>
      <c r="BB264" s="116"/>
      <c r="BC264" s="116"/>
      <c r="BD264" s="116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116"/>
      <c r="BP264" s="116"/>
      <c r="BQ264" s="116"/>
      <c r="BR264" s="116"/>
      <c r="BS264" s="116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  <c r="CP264" s="116"/>
      <c r="CQ264" s="116"/>
      <c r="CR264" s="116"/>
      <c r="CS264" s="116"/>
      <c r="CT264" s="116"/>
      <c r="CU264" s="117"/>
      <c r="CV264" s="136" t="str">
        <f>IF(OR(CX264="",CX264=0),"",IF(CX264&gt;43585,5,IF(CX264&gt;32515,4,3)))</f>
        <v/>
      </c>
      <c r="CW264" s="80"/>
      <c r="CX264" s="86" t="str">
        <f>IF(VLOOKUP($A264,入力シート,6,0)="","",VLOOKUP($A264,入力シート,6,0))</f>
        <v/>
      </c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8"/>
      <c r="DJ264" s="142" t="str">
        <f>IF(VLOOKUP($A264,入力シート,7,0)="","",VLOOKUP($A264,入力シート,7,0))</f>
        <v/>
      </c>
      <c r="DK264" s="79"/>
      <c r="DL264" s="79"/>
      <c r="DM264" s="80"/>
      <c r="DN264" s="142" t="str">
        <f>IF(VLOOKUP($A264,入力シート,8,0)="","",VLOOKUP($A264,入力シート,8,0))</f>
        <v/>
      </c>
      <c r="DO264" s="79"/>
      <c r="DP264" s="79"/>
      <c r="DQ264" s="80"/>
      <c r="DR264" s="136" t="str">
        <f>IF(OR(DT264="",DT264=0),"",IF(DT264&gt;43585,5,IF(DT264&gt;32515,4,3)))</f>
        <v/>
      </c>
      <c r="DS264" s="80"/>
      <c r="DT264" s="86" t="str">
        <f>IF(VLOOKUP($A264,入力シート,9,0)="","",VLOOKUP($A264,入力シート,9,0))</f>
        <v/>
      </c>
      <c r="DU264" s="87"/>
      <c r="DV264" s="87"/>
      <c r="DW264" s="87"/>
      <c r="DX264" s="87"/>
      <c r="DY264" s="87"/>
      <c r="DZ264" s="87"/>
      <c r="EA264" s="87"/>
      <c r="EB264" s="87"/>
      <c r="EC264" s="87"/>
      <c r="ED264" s="87"/>
      <c r="EE264" s="88"/>
      <c r="EF264" s="136" t="str">
        <f>IF(OR(EH264="",EH264=0),"",IF(EH264&gt;43585,5,IF(EH264&gt;32515,4,3)))</f>
        <v/>
      </c>
      <c r="EG264" s="80"/>
      <c r="EH264" s="86" t="str">
        <f>IF(VLOOKUP($A264,入力シート,10,0)="","",VLOOKUP($A264,入力シート,10,0))</f>
        <v/>
      </c>
      <c r="EI264" s="87"/>
      <c r="EJ264" s="87"/>
      <c r="EK264" s="87"/>
      <c r="EL264" s="87"/>
      <c r="EM264" s="87"/>
      <c r="EN264" s="87"/>
      <c r="EO264" s="87"/>
      <c r="EP264" s="87"/>
      <c r="EQ264" s="87"/>
      <c r="ER264" s="87"/>
      <c r="ES264" s="88"/>
      <c r="ET264" s="155" t="str">
        <f>IF(OR(EV264="",EV264=0),"",IF(EV264&gt;43585,5,IF(EV264&gt;32515,4,3)))</f>
        <v/>
      </c>
      <c r="EU264" s="79"/>
      <c r="EV264" s="97" t="str">
        <f>IF(VLOOKUP($A264,入力シート,11,0)="","",VLOOKUP($A264,入力シート,11,0))</f>
        <v/>
      </c>
      <c r="EW264" s="98"/>
      <c r="EX264" s="98"/>
      <c r="EY264" s="98"/>
      <c r="EZ264" s="98"/>
      <c r="FA264" s="98"/>
      <c r="FB264" s="98"/>
      <c r="FC264" s="99"/>
      <c r="FD264" s="106" t="str">
        <f>IF(VLOOKUP($A264,入力シート,12,0)="","",VLOOKUP($A264,入力シート,12,0))</f>
        <v/>
      </c>
      <c r="FE264" s="107"/>
      <c r="FF264" s="107"/>
      <c r="FG264" s="107"/>
      <c r="FH264" s="107"/>
      <c r="FI264" s="107"/>
      <c r="FJ264" s="107"/>
      <c r="FK264" s="107"/>
      <c r="FL264" s="107"/>
      <c r="FM264" s="107"/>
      <c r="FN264" s="107"/>
      <c r="FO264" s="108"/>
      <c r="FP264" s="31"/>
    </row>
    <row r="265" spans="1:172" ht="8.1" customHeight="1" x14ac:dyDescent="0.15">
      <c r="D265" s="33"/>
      <c r="E265" s="130"/>
      <c r="F265" s="131"/>
      <c r="G265" s="131"/>
      <c r="H265" s="131"/>
      <c r="I265" s="131"/>
      <c r="J265" s="131"/>
      <c r="K265" s="131"/>
      <c r="L265" s="131"/>
      <c r="M265" s="131"/>
      <c r="N265" s="132"/>
      <c r="O265" s="115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7"/>
      <c r="AZ265" s="127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  <c r="BM265" s="128"/>
      <c r="BN265" s="128"/>
      <c r="BO265" s="128"/>
      <c r="BP265" s="128"/>
      <c r="BQ265" s="128"/>
      <c r="BR265" s="128"/>
      <c r="BS265" s="128"/>
      <c r="BT265" s="128"/>
      <c r="BU265" s="128"/>
      <c r="BV265" s="128"/>
      <c r="BW265" s="128"/>
      <c r="BX265" s="128"/>
      <c r="BY265" s="128"/>
      <c r="BZ265" s="128"/>
      <c r="CA265" s="128"/>
      <c r="CB265" s="128"/>
      <c r="CC265" s="128"/>
      <c r="CD265" s="128"/>
      <c r="CE265" s="128"/>
      <c r="CF265" s="128"/>
      <c r="CG265" s="128"/>
      <c r="CH265" s="128"/>
      <c r="CI265" s="128"/>
      <c r="CJ265" s="128"/>
      <c r="CK265" s="128"/>
      <c r="CL265" s="128"/>
      <c r="CM265" s="128"/>
      <c r="CN265" s="128"/>
      <c r="CO265" s="128"/>
      <c r="CP265" s="128"/>
      <c r="CQ265" s="128"/>
      <c r="CR265" s="128"/>
      <c r="CS265" s="128"/>
      <c r="CT265" s="128"/>
      <c r="CU265" s="129"/>
      <c r="CV265" s="79"/>
      <c r="CW265" s="80"/>
      <c r="CX265" s="86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8"/>
      <c r="DJ265" s="143"/>
      <c r="DK265" s="79"/>
      <c r="DL265" s="79"/>
      <c r="DM265" s="80"/>
      <c r="DN265" s="143"/>
      <c r="DO265" s="79"/>
      <c r="DP265" s="79"/>
      <c r="DQ265" s="80"/>
      <c r="DR265" s="79"/>
      <c r="DS265" s="80"/>
      <c r="DT265" s="86"/>
      <c r="DU265" s="87"/>
      <c r="DV265" s="87"/>
      <c r="DW265" s="87"/>
      <c r="DX265" s="87"/>
      <c r="DY265" s="87"/>
      <c r="DZ265" s="87"/>
      <c r="EA265" s="87"/>
      <c r="EB265" s="87"/>
      <c r="EC265" s="87"/>
      <c r="ED265" s="87"/>
      <c r="EE265" s="88"/>
      <c r="EF265" s="79"/>
      <c r="EG265" s="80"/>
      <c r="EH265" s="86"/>
      <c r="EI265" s="87"/>
      <c r="EJ265" s="87"/>
      <c r="EK265" s="87"/>
      <c r="EL265" s="87"/>
      <c r="EM265" s="87"/>
      <c r="EN265" s="87"/>
      <c r="EO265" s="87"/>
      <c r="EP265" s="87"/>
      <c r="EQ265" s="87"/>
      <c r="ER265" s="87"/>
      <c r="ES265" s="88"/>
      <c r="ET265" s="79"/>
      <c r="EU265" s="79"/>
      <c r="EV265" s="97"/>
      <c r="EW265" s="98"/>
      <c r="EX265" s="98"/>
      <c r="EY265" s="98"/>
      <c r="EZ265" s="98"/>
      <c r="FA265" s="98"/>
      <c r="FB265" s="98"/>
      <c r="FC265" s="99"/>
      <c r="FD265" s="106"/>
      <c r="FE265" s="107"/>
      <c r="FF265" s="107"/>
      <c r="FG265" s="107"/>
      <c r="FH265" s="107"/>
      <c r="FI265" s="107"/>
      <c r="FJ265" s="107"/>
      <c r="FK265" s="107"/>
      <c r="FL265" s="107"/>
      <c r="FM265" s="107"/>
      <c r="FN265" s="107"/>
      <c r="FO265" s="108"/>
    </row>
    <row r="266" spans="1:172" ht="8.1" customHeight="1" x14ac:dyDescent="0.15">
      <c r="D266" s="33"/>
      <c r="E266" s="130"/>
      <c r="F266" s="131"/>
      <c r="G266" s="131"/>
      <c r="H266" s="131"/>
      <c r="I266" s="131"/>
      <c r="J266" s="131"/>
      <c r="K266" s="131"/>
      <c r="L266" s="131"/>
      <c r="M266" s="131"/>
      <c r="N266" s="132"/>
      <c r="O266" s="115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7"/>
      <c r="AZ266" s="112" t="str">
        <f>IF(VLOOKUP($A264,入力シート,4,0)="","",VLOOKUP($A264,入力シート,4,0))</f>
        <v/>
      </c>
      <c r="BA266" s="113"/>
      <c r="BB266" s="113"/>
      <c r="BC266" s="113"/>
      <c r="BD266" s="113"/>
      <c r="BE266" s="113"/>
      <c r="BF266" s="113"/>
      <c r="BG266" s="113"/>
      <c r="BH266" s="113"/>
      <c r="BI266" s="113"/>
      <c r="BJ266" s="113"/>
      <c r="BK266" s="113"/>
      <c r="BL266" s="113"/>
      <c r="BM266" s="113"/>
      <c r="BN266" s="113"/>
      <c r="BO266" s="113"/>
      <c r="BP266" s="113"/>
      <c r="BQ266" s="113"/>
      <c r="BR266" s="113"/>
      <c r="BS266" s="113"/>
      <c r="BT266" s="113"/>
      <c r="BU266" s="113"/>
      <c r="BV266" s="113"/>
      <c r="BW266" s="113"/>
      <c r="BX266" s="113"/>
      <c r="BY266" s="113"/>
      <c r="BZ266" s="113"/>
      <c r="CA266" s="113"/>
      <c r="CB266" s="113"/>
      <c r="CC266" s="113"/>
      <c r="CD266" s="113"/>
      <c r="CE266" s="113"/>
      <c r="CF266" s="113"/>
      <c r="CG266" s="113"/>
      <c r="CH266" s="113"/>
      <c r="CI266" s="113"/>
      <c r="CJ266" s="113"/>
      <c r="CK266" s="113"/>
      <c r="CL266" s="113"/>
      <c r="CM266" s="113"/>
      <c r="CN266" s="113"/>
      <c r="CO266" s="113"/>
      <c r="CP266" s="113"/>
      <c r="CQ266" s="113"/>
      <c r="CR266" s="113"/>
      <c r="CS266" s="113"/>
      <c r="CT266" s="113"/>
      <c r="CU266" s="114"/>
      <c r="CV266" s="79"/>
      <c r="CW266" s="80"/>
      <c r="CX266" s="86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8"/>
      <c r="DJ266" s="143"/>
      <c r="DK266" s="79"/>
      <c r="DL266" s="79"/>
      <c r="DM266" s="80"/>
      <c r="DN266" s="143"/>
      <c r="DO266" s="79"/>
      <c r="DP266" s="79"/>
      <c r="DQ266" s="80"/>
      <c r="DR266" s="79"/>
      <c r="DS266" s="80"/>
      <c r="DT266" s="86"/>
      <c r="DU266" s="87"/>
      <c r="DV266" s="87"/>
      <c r="DW266" s="87"/>
      <c r="DX266" s="87"/>
      <c r="DY266" s="87"/>
      <c r="DZ266" s="87"/>
      <c r="EA266" s="87"/>
      <c r="EB266" s="87"/>
      <c r="EC266" s="87"/>
      <c r="ED266" s="87"/>
      <c r="EE266" s="88"/>
      <c r="EF266" s="79"/>
      <c r="EG266" s="80"/>
      <c r="EH266" s="86"/>
      <c r="EI266" s="87"/>
      <c r="EJ266" s="87"/>
      <c r="EK266" s="87"/>
      <c r="EL266" s="87"/>
      <c r="EM266" s="87"/>
      <c r="EN266" s="87"/>
      <c r="EO266" s="87"/>
      <c r="EP266" s="87"/>
      <c r="EQ266" s="87"/>
      <c r="ER266" s="87"/>
      <c r="ES266" s="88"/>
      <c r="ET266" s="79"/>
      <c r="EU266" s="79"/>
      <c r="EV266" s="97"/>
      <c r="EW266" s="98"/>
      <c r="EX266" s="98"/>
      <c r="EY266" s="98"/>
      <c r="EZ266" s="98"/>
      <c r="FA266" s="98"/>
      <c r="FB266" s="98"/>
      <c r="FC266" s="99"/>
      <c r="FD266" s="106"/>
      <c r="FE266" s="107"/>
      <c r="FF266" s="107"/>
      <c r="FG266" s="107"/>
      <c r="FH266" s="107"/>
      <c r="FI266" s="107"/>
      <c r="FJ266" s="107"/>
      <c r="FK266" s="107"/>
      <c r="FL266" s="107"/>
      <c r="FM266" s="107"/>
      <c r="FN266" s="107"/>
      <c r="FO266" s="108"/>
    </row>
    <row r="267" spans="1:172" ht="8.1" customHeight="1" x14ac:dyDescent="0.15">
      <c r="D267" s="33"/>
      <c r="E267" s="130"/>
      <c r="F267" s="131"/>
      <c r="G267" s="131"/>
      <c r="H267" s="131"/>
      <c r="I267" s="131"/>
      <c r="J267" s="131"/>
      <c r="K267" s="131"/>
      <c r="L267" s="131"/>
      <c r="M267" s="131"/>
      <c r="N267" s="132"/>
      <c r="O267" s="115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7"/>
      <c r="AZ267" s="115"/>
      <c r="BA267" s="116"/>
      <c r="BB267" s="116"/>
      <c r="BC267" s="116"/>
      <c r="BD267" s="116"/>
      <c r="BE267" s="116"/>
      <c r="BF267" s="116"/>
      <c r="BG267" s="116"/>
      <c r="BH267" s="116"/>
      <c r="BI267" s="116"/>
      <c r="BJ267" s="116"/>
      <c r="BK267" s="116"/>
      <c r="BL267" s="116"/>
      <c r="BM267" s="116"/>
      <c r="BN267" s="116"/>
      <c r="BO267" s="116"/>
      <c r="BP267" s="116"/>
      <c r="BQ267" s="116"/>
      <c r="BR267" s="116"/>
      <c r="BS267" s="116"/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F267" s="116"/>
      <c r="CG267" s="116"/>
      <c r="CH267" s="116"/>
      <c r="CI267" s="116"/>
      <c r="CJ267" s="116"/>
      <c r="CK267" s="116"/>
      <c r="CL267" s="116"/>
      <c r="CM267" s="116"/>
      <c r="CN267" s="116"/>
      <c r="CO267" s="116"/>
      <c r="CP267" s="116"/>
      <c r="CQ267" s="116"/>
      <c r="CR267" s="116"/>
      <c r="CS267" s="116"/>
      <c r="CT267" s="116"/>
      <c r="CU267" s="117"/>
      <c r="CV267" s="79"/>
      <c r="CW267" s="80"/>
      <c r="CX267" s="86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8"/>
      <c r="DJ267" s="143"/>
      <c r="DK267" s="79"/>
      <c r="DL267" s="79"/>
      <c r="DM267" s="80"/>
      <c r="DN267" s="143"/>
      <c r="DO267" s="79"/>
      <c r="DP267" s="79"/>
      <c r="DQ267" s="80"/>
      <c r="DR267" s="79"/>
      <c r="DS267" s="80"/>
      <c r="DT267" s="86"/>
      <c r="DU267" s="87"/>
      <c r="DV267" s="87"/>
      <c r="DW267" s="87"/>
      <c r="DX267" s="87"/>
      <c r="DY267" s="87"/>
      <c r="DZ267" s="87"/>
      <c r="EA267" s="87"/>
      <c r="EB267" s="87"/>
      <c r="EC267" s="87"/>
      <c r="ED267" s="87"/>
      <c r="EE267" s="88"/>
      <c r="EF267" s="79"/>
      <c r="EG267" s="80"/>
      <c r="EH267" s="86"/>
      <c r="EI267" s="87"/>
      <c r="EJ267" s="87"/>
      <c r="EK267" s="87"/>
      <c r="EL267" s="87"/>
      <c r="EM267" s="87"/>
      <c r="EN267" s="87"/>
      <c r="EO267" s="87"/>
      <c r="EP267" s="87"/>
      <c r="EQ267" s="87"/>
      <c r="ER267" s="87"/>
      <c r="ES267" s="88"/>
      <c r="ET267" s="79"/>
      <c r="EU267" s="79"/>
      <c r="EV267" s="97"/>
      <c r="EW267" s="98"/>
      <c r="EX267" s="98"/>
      <c r="EY267" s="98"/>
      <c r="EZ267" s="98"/>
      <c r="FA267" s="98"/>
      <c r="FB267" s="98"/>
      <c r="FC267" s="99"/>
      <c r="FD267" s="106"/>
      <c r="FE267" s="107"/>
      <c r="FF267" s="107"/>
      <c r="FG267" s="107"/>
      <c r="FH267" s="107"/>
      <c r="FI267" s="107"/>
      <c r="FJ267" s="107"/>
      <c r="FK267" s="107"/>
      <c r="FL267" s="107"/>
      <c r="FM267" s="107"/>
      <c r="FN267" s="107"/>
      <c r="FO267" s="108"/>
    </row>
    <row r="268" spans="1:172" ht="8.1" customHeight="1" x14ac:dyDescent="0.15">
      <c r="D268" s="33"/>
      <c r="E268" s="130"/>
      <c r="F268" s="131"/>
      <c r="G268" s="131"/>
      <c r="H268" s="131"/>
      <c r="I268" s="131"/>
      <c r="J268" s="131"/>
      <c r="K268" s="131"/>
      <c r="L268" s="131"/>
      <c r="M268" s="131"/>
      <c r="N268" s="132"/>
      <c r="O268" s="115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7"/>
      <c r="AZ268" s="115"/>
      <c r="BA268" s="116"/>
      <c r="BB268" s="116"/>
      <c r="BC268" s="116"/>
      <c r="BD268" s="116"/>
      <c r="BE268" s="116"/>
      <c r="BF268" s="116"/>
      <c r="BG268" s="116"/>
      <c r="BH268" s="116"/>
      <c r="BI268" s="116"/>
      <c r="BJ268" s="116"/>
      <c r="BK268" s="116"/>
      <c r="BL268" s="116"/>
      <c r="BM268" s="116"/>
      <c r="BN268" s="116"/>
      <c r="BO268" s="116"/>
      <c r="BP268" s="116"/>
      <c r="BQ268" s="116"/>
      <c r="BR268" s="116"/>
      <c r="BS268" s="116"/>
      <c r="BT268" s="116"/>
      <c r="BU268" s="116"/>
      <c r="BV268" s="116"/>
      <c r="BW268" s="116"/>
      <c r="BX268" s="116"/>
      <c r="BY268" s="116"/>
      <c r="BZ268" s="116"/>
      <c r="CA268" s="116"/>
      <c r="CB268" s="116"/>
      <c r="CC268" s="116"/>
      <c r="CD268" s="116"/>
      <c r="CE268" s="116"/>
      <c r="CF268" s="116"/>
      <c r="CG268" s="116"/>
      <c r="CH268" s="116"/>
      <c r="CI268" s="116"/>
      <c r="CJ268" s="116"/>
      <c r="CK268" s="116"/>
      <c r="CL268" s="116"/>
      <c r="CM268" s="116"/>
      <c r="CN268" s="116"/>
      <c r="CO268" s="116"/>
      <c r="CP268" s="116"/>
      <c r="CQ268" s="116"/>
      <c r="CR268" s="116"/>
      <c r="CS268" s="116"/>
      <c r="CT268" s="116"/>
      <c r="CU268" s="117"/>
      <c r="CV268" s="79"/>
      <c r="CW268" s="80"/>
      <c r="CX268" s="86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8"/>
      <c r="DJ268" s="143"/>
      <c r="DK268" s="79"/>
      <c r="DL268" s="79"/>
      <c r="DM268" s="80"/>
      <c r="DN268" s="143"/>
      <c r="DO268" s="79"/>
      <c r="DP268" s="79"/>
      <c r="DQ268" s="80"/>
      <c r="DR268" s="79"/>
      <c r="DS268" s="80"/>
      <c r="DT268" s="86"/>
      <c r="DU268" s="87"/>
      <c r="DV268" s="87"/>
      <c r="DW268" s="87"/>
      <c r="DX268" s="87"/>
      <c r="DY268" s="87"/>
      <c r="DZ268" s="87"/>
      <c r="EA268" s="87"/>
      <c r="EB268" s="87"/>
      <c r="EC268" s="87"/>
      <c r="ED268" s="87"/>
      <c r="EE268" s="88"/>
      <c r="EF268" s="79"/>
      <c r="EG268" s="80"/>
      <c r="EH268" s="86"/>
      <c r="EI268" s="87"/>
      <c r="EJ268" s="87"/>
      <c r="EK268" s="87"/>
      <c r="EL268" s="87"/>
      <c r="EM268" s="87"/>
      <c r="EN268" s="87"/>
      <c r="EO268" s="87"/>
      <c r="EP268" s="87"/>
      <c r="EQ268" s="87"/>
      <c r="ER268" s="87"/>
      <c r="ES268" s="88"/>
      <c r="ET268" s="79"/>
      <c r="EU268" s="79"/>
      <c r="EV268" s="97"/>
      <c r="EW268" s="98"/>
      <c r="EX268" s="98"/>
      <c r="EY268" s="98"/>
      <c r="EZ268" s="98"/>
      <c r="FA268" s="98"/>
      <c r="FB268" s="98"/>
      <c r="FC268" s="99"/>
      <c r="FD268" s="106"/>
      <c r="FE268" s="107"/>
      <c r="FF268" s="107"/>
      <c r="FG268" s="107"/>
      <c r="FH268" s="107"/>
      <c r="FI268" s="107"/>
      <c r="FJ268" s="107"/>
      <c r="FK268" s="107"/>
      <c r="FL268" s="107"/>
      <c r="FM268" s="107"/>
      <c r="FN268" s="107"/>
      <c r="FO268" s="108"/>
    </row>
    <row r="269" spans="1:172" ht="8.1" customHeight="1" x14ac:dyDescent="0.15">
      <c r="B269" s="56"/>
      <c r="E269" s="133"/>
      <c r="F269" s="134"/>
      <c r="G269" s="134"/>
      <c r="H269" s="134"/>
      <c r="I269" s="134"/>
      <c r="J269" s="134"/>
      <c r="K269" s="134"/>
      <c r="L269" s="134"/>
      <c r="M269" s="134"/>
      <c r="N269" s="135"/>
      <c r="O269" s="127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  <c r="AV269" s="128"/>
      <c r="AW269" s="128"/>
      <c r="AX269" s="128"/>
      <c r="AY269" s="129"/>
      <c r="AZ269" s="127"/>
      <c r="BA269" s="128"/>
      <c r="BB269" s="128"/>
      <c r="BC269" s="128"/>
      <c r="BD269" s="128"/>
      <c r="BE269" s="128"/>
      <c r="BF269" s="128"/>
      <c r="BG269" s="128"/>
      <c r="BH269" s="128"/>
      <c r="BI269" s="128"/>
      <c r="BJ269" s="128"/>
      <c r="BK269" s="128"/>
      <c r="BL269" s="128"/>
      <c r="BM269" s="128"/>
      <c r="BN269" s="128"/>
      <c r="BO269" s="128"/>
      <c r="BP269" s="128"/>
      <c r="BQ269" s="128"/>
      <c r="BR269" s="128"/>
      <c r="BS269" s="128"/>
      <c r="BT269" s="128"/>
      <c r="BU269" s="128"/>
      <c r="BV269" s="128"/>
      <c r="BW269" s="128"/>
      <c r="BX269" s="128"/>
      <c r="BY269" s="128"/>
      <c r="BZ269" s="128"/>
      <c r="CA269" s="128"/>
      <c r="CB269" s="128"/>
      <c r="CC269" s="128"/>
      <c r="CD269" s="128"/>
      <c r="CE269" s="128"/>
      <c r="CF269" s="128"/>
      <c r="CG269" s="128"/>
      <c r="CH269" s="128"/>
      <c r="CI269" s="128"/>
      <c r="CJ269" s="128"/>
      <c r="CK269" s="128"/>
      <c r="CL269" s="128"/>
      <c r="CM269" s="128"/>
      <c r="CN269" s="128"/>
      <c r="CO269" s="128"/>
      <c r="CP269" s="128"/>
      <c r="CQ269" s="128"/>
      <c r="CR269" s="128"/>
      <c r="CS269" s="128"/>
      <c r="CT269" s="128"/>
      <c r="CU269" s="129"/>
      <c r="CV269" s="137"/>
      <c r="CW269" s="138"/>
      <c r="CX269" s="139"/>
      <c r="CY269" s="140"/>
      <c r="CZ269" s="140"/>
      <c r="DA269" s="140"/>
      <c r="DB269" s="140"/>
      <c r="DC269" s="140"/>
      <c r="DD269" s="140"/>
      <c r="DE269" s="140"/>
      <c r="DF269" s="140"/>
      <c r="DG269" s="140"/>
      <c r="DH269" s="140"/>
      <c r="DI269" s="141"/>
      <c r="DJ269" s="144"/>
      <c r="DK269" s="137"/>
      <c r="DL269" s="137"/>
      <c r="DM269" s="138"/>
      <c r="DN269" s="144"/>
      <c r="DO269" s="137"/>
      <c r="DP269" s="137"/>
      <c r="DQ269" s="138"/>
      <c r="DR269" s="137"/>
      <c r="DS269" s="138"/>
      <c r="DT269" s="139"/>
      <c r="DU269" s="140"/>
      <c r="DV269" s="140"/>
      <c r="DW269" s="140"/>
      <c r="DX269" s="140"/>
      <c r="DY269" s="140"/>
      <c r="DZ269" s="140"/>
      <c r="EA269" s="140"/>
      <c r="EB269" s="140"/>
      <c r="EC269" s="140"/>
      <c r="ED269" s="140"/>
      <c r="EE269" s="141"/>
      <c r="EF269" s="137"/>
      <c r="EG269" s="138"/>
      <c r="EH269" s="139"/>
      <c r="EI269" s="140"/>
      <c r="EJ269" s="140"/>
      <c r="EK269" s="140"/>
      <c r="EL269" s="140"/>
      <c r="EM269" s="140"/>
      <c r="EN269" s="140"/>
      <c r="EO269" s="140"/>
      <c r="EP269" s="140"/>
      <c r="EQ269" s="140"/>
      <c r="ER269" s="140"/>
      <c r="ES269" s="141"/>
      <c r="ET269" s="137"/>
      <c r="EU269" s="137"/>
      <c r="EV269" s="121"/>
      <c r="EW269" s="122"/>
      <c r="EX269" s="122"/>
      <c r="EY269" s="122"/>
      <c r="EZ269" s="122"/>
      <c r="FA269" s="122"/>
      <c r="FB269" s="122"/>
      <c r="FC269" s="123"/>
      <c r="FD269" s="124"/>
      <c r="FE269" s="125"/>
      <c r="FF269" s="125"/>
      <c r="FG269" s="125"/>
      <c r="FH269" s="125"/>
      <c r="FI269" s="125"/>
      <c r="FJ269" s="125"/>
      <c r="FK269" s="125"/>
      <c r="FL269" s="125"/>
      <c r="FM269" s="125"/>
      <c r="FN269" s="125"/>
      <c r="FO269" s="126"/>
    </row>
    <row r="270" spans="1:172" ht="8.1" customHeight="1" x14ac:dyDescent="0.15">
      <c r="A270" s="53">
        <f>A264+1</f>
        <v>36</v>
      </c>
      <c r="B270" s="56">
        <f>IF(E270="",0,1)</f>
        <v>0</v>
      </c>
      <c r="D270" s="33"/>
      <c r="E270" s="147" t="str">
        <f>IF(VLOOKUP($A270,入力シート,2,0)="","",VLOOKUP($A270,入力シート,2,0))</f>
        <v/>
      </c>
      <c r="F270" s="148"/>
      <c r="G270" s="148"/>
      <c r="H270" s="148"/>
      <c r="I270" s="148"/>
      <c r="J270" s="148"/>
      <c r="K270" s="148"/>
      <c r="L270" s="148"/>
      <c r="M270" s="148"/>
      <c r="N270" s="149"/>
      <c r="O270" s="112" t="str">
        <f>IF(VLOOKUP($A270,入力シート,3,0)="","",VLOOKUP($A270,入力シート,3,0))</f>
        <v/>
      </c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4"/>
      <c r="AZ270" s="112" t="str">
        <f>IF(VLOOKUP($A270,入力シート,5,0)="","",VLOOKUP($A270,入力シート,5,0))</f>
        <v/>
      </c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3"/>
      <c r="BQ270" s="113"/>
      <c r="BR270" s="113"/>
      <c r="BS270" s="113"/>
      <c r="BT270" s="113"/>
      <c r="BU270" s="113"/>
      <c r="BV270" s="113"/>
      <c r="BW270" s="113"/>
      <c r="BX270" s="113"/>
      <c r="BY270" s="113"/>
      <c r="BZ270" s="113"/>
      <c r="CA270" s="113"/>
      <c r="CB270" s="113"/>
      <c r="CC270" s="113"/>
      <c r="CD270" s="113"/>
      <c r="CE270" s="113"/>
      <c r="CF270" s="113"/>
      <c r="CG270" s="113"/>
      <c r="CH270" s="113"/>
      <c r="CI270" s="113"/>
      <c r="CJ270" s="113"/>
      <c r="CK270" s="113"/>
      <c r="CL270" s="113"/>
      <c r="CM270" s="113"/>
      <c r="CN270" s="113"/>
      <c r="CO270" s="113"/>
      <c r="CP270" s="113"/>
      <c r="CQ270" s="113"/>
      <c r="CR270" s="113"/>
      <c r="CS270" s="113"/>
      <c r="CT270" s="113"/>
      <c r="CU270" s="114"/>
      <c r="CV270" s="77" t="str">
        <f>IF(OR(CX270="",CX270=0),"",IF(CX270&gt;43585,5,IF(CX270&gt;32515,4,3)))</f>
        <v/>
      </c>
      <c r="CW270" s="78"/>
      <c r="CX270" s="83" t="str">
        <f>IF(VLOOKUP($A270,入力シート,6,0)="","",VLOOKUP($A270,入力シート,6,0))</f>
        <v/>
      </c>
      <c r="CY270" s="84"/>
      <c r="CZ270" s="84"/>
      <c r="DA270" s="84"/>
      <c r="DB270" s="84"/>
      <c r="DC270" s="84"/>
      <c r="DD270" s="84"/>
      <c r="DE270" s="84"/>
      <c r="DF270" s="84"/>
      <c r="DG270" s="84"/>
      <c r="DH270" s="84"/>
      <c r="DI270" s="85"/>
      <c r="DJ270" s="153" t="str">
        <f>IF(VLOOKUP($A270,入力シート,7,0)="","",VLOOKUP($A270,入力シート,7,0))</f>
        <v/>
      </c>
      <c r="DK270" s="93"/>
      <c r="DL270" s="93"/>
      <c r="DM270" s="78"/>
      <c r="DN270" s="153" t="str">
        <f>IF(VLOOKUP($A270,入力シート,8,0)="","",VLOOKUP($A270,入力シート,8,0))</f>
        <v/>
      </c>
      <c r="DO270" s="93"/>
      <c r="DP270" s="93"/>
      <c r="DQ270" s="78"/>
      <c r="DR270" s="77" t="str">
        <f>IF(OR(DT270="",DT270=0),"",IF(DT270&gt;43585,5,IF(DT270&gt;32515,4,3)))</f>
        <v/>
      </c>
      <c r="DS270" s="78"/>
      <c r="DT270" s="83" t="str">
        <f>IF(VLOOKUP($A270,入力シート,9,0)="","",VLOOKUP($A270,入力シート,9,0))</f>
        <v/>
      </c>
      <c r="DU270" s="84"/>
      <c r="DV270" s="84"/>
      <c r="DW270" s="84"/>
      <c r="DX270" s="84"/>
      <c r="DY270" s="84"/>
      <c r="DZ270" s="84"/>
      <c r="EA270" s="84"/>
      <c r="EB270" s="84"/>
      <c r="EC270" s="84"/>
      <c r="ED270" s="84"/>
      <c r="EE270" s="85"/>
      <c r="EF270" s="77" t="str">
        <f>IF(OR(EH270="",EH270=0),"",IF(EH270&gt;43585,5,IF(EH270&gt;32515,4,3)))</f>
        <v/>
      </c>
      <c r="EG270" s="78"/>
      <c r="EH270" s="83" t="str">
        <f>IF(VLOOKUP($A270,入力シート,10,0)="","",VLOOKUP($A270,入力シート,10,0))</f>
        <v/>
      </c>
      <c r="EI270" s="84"/>
      <c r="EJ270" s="84"/>
      <c r="EK270" s="84"/>
      <c r="EL270" s="84"/>
      <c r="EM270" s="84"/>
      <c r="EN270" s="84"/>
      <c r="EO270" s="84"/>
      <c r="EP270" s="84"/>
      <c r="EQ270" s="84"/>
      <c r="ER270" s="84"/>
      <c r="ES270" s="85"/>
      <c r="ET270" s="92" t="str">
        <f>IF(OR(EV270="",EV270=0),"",IF(EV270&gt;43585,5,IF(EV270&gt;32515,4,3)))</f>
        <v/>
      </c>
      <c r="EU270" s="93"/>
      <c r="EV270" s="94" t="str">
        <f>IF(VLOOKUP($A270,入力シート,11,0)="","",VLOOKUP($A270,入力シート,11,0))</f>
        <v/>
      </c>
      <c r="EW270" s="95"/>
      <c r="EX270" s="95"/>
      <c r="EY270" s="95"/>
      <c r="EZ270" s="95"/>
      <c r="FA270" s="95"/>
      <c r="FB270" s="95"/>
      <c r="FC270" s="96"/>
      <c r="FD270" s="103" t="str">
        <f>IF(VLOOKUP($A270,入力シート,12,0)="","",VLOOKUP($A270,入力シート,12,0))</f>
        <v/>
      </c>
      <c r="FE270" s="104"/>
      <c r="FF270" s="104"/>
      <c r="FG270" s="104"/>
      <c r="FH270" s="104"/>
      <c r="FI270" s="104"/>
      <c r="FJ270" s="104"/>
      <c r="FK270" s="104"/>
      <c r="FL270" s="104"/>
      <c r="FM270" s="104"/>
      <c r="FN270" s="104"/>
      <c r="FO270" s="105"/>
      <c r="FP270" s="31"/>
    </row>
    <row r="271" spans="1:172" ht="8.1" customHeight="1" x14ac:dyDescent="0.15">
      <c r="D271" s="33"/>
      <c r="E271" s="130"/>
      <c r="F271" s="131"/>
      <c r="G271" s="131"/>
      <c r="H271" s="131"/>
      <c r="I271" s="131"/>
      <c r="J271" s="131"/>
      <c r="K271" s="131"/>
      <c r="L271" s="131"/>
      <c r="M271" s="131"/>
      <c r="N271" s="132"/>
      <c r="O271" s="115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7"/>
      <c r="AZ271" s="127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28"/>
      <c r="BK271" s="128"/>
      <c r="BL271" s="128"/>
      <c r="BM271" s="128"/>
      <c r="BN271" s="128"/>
      <c r="BO271" s="128"/>
      <c r="BP271" s="128"/>
      <c r="BQ271" s="128"/>
      <c r="BR271" s="128"/>
      <c r="BS271" s="128"/>
      <c r="BT271" s="128"/>
      <c r="BU271" s="128"/>
      <c r="BV271" s="128"/>
      <c r="BW271" s="128"/>
      <c r="BX271" s="128"/>
      <c r="BY271" s="128"/>
      <c r="BZ271" s="128"/>
      <c r="CA271" s="128"/>
      <c r="CB271" s="128"/>
      <c r="CC271" s="128"/>
      <c r="CD271" s="128"/>
      <c r="CE271" s="128"/>
      <c r="CF271" s="128"/>
      <c r="CG271" s="128"/>
      <c r="CH271" s="128"/>
      <c r="CI271" s="128"/>
      <c r="CJ271" s="128"/>
      <c r="CK271" s="128"/>
      <c r="CL271" s="128"/>
      <c r="CM271" s="128"/>
      <c r="CN271" s="128"/>
      <c r="CO271" s="128"/>
      <c r="CP271" s="128"/>
      <c r="CQ271" s="128"/>
      <c r="CR271" s="128"/>
      <c r="CS271" s="128"/>
      <c r="CT271" s="128"/>
      <c r="CU271" s="129"/>
      <c r="CV271" s="79"/>
      <c r="CW271" s="80"/>
      <c r="CX271" s="86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8"/>
      <c r="DJ271" s="143"/>
      <c r="DK271" s="79"/>
      <c r="DL271" s="79"/>
      <c r="DM271" s="80"/>
      <c r="DN271" s="143"/>
      <c r="DO271" s="79"/>
      <c r="DP271" s="79"/>
      <c r="DQ271" s="80"/>
      <c r="DR271" s="79"/>
      <c r="DS271" s="80"/>
      <c r="DT271" s="86"/>
      <c r="DU271" s="87"/>
      <c r="DV271" s="87"/>
      <c r="DW271" s="87"/>
      <c r="DX271" s="87"/>
      <c r="DY271" s="87"/>
      <c r="DZ271" s="87"/>
      <c r="EA271" s="87"/>
      <c r="EB271" s="87"/>
      <c r="EC271" s="87"/>
      <c r="ED271" s="87"/>
      <c r="EE271" s="88"/>
      <c r="EF271" s="79"/>
      <c r="EG271" s="80"/>
      <c r="EH271" s="86"/>
      <c r="EI271" s="87"/>
      <c r="EJ271" s="87"/>
      <c r="EK271" s="87"/>
      <c r="EL271" s="87"/>
      <c r="EM271" s="87"/>
      <c r="EN271" s="87"/>
      <c r="EO271" s="87"/>
      <c r="EP271" s="87"/>
      <c r="EQ271" s="87"/>
      <c r="ER271" s="87"/>
      <c r="ES271" s="88"/>
      <c r="ET271" s="79"/>
      <c r="EU271" s="79"/>
      <c r="EV271" s="97"/>
      <c r="EW271" s="98"/>
      <c r="EX271" s="98"/>
      <c r="EY271" s="98"/>
      <c r="EZ271" s="98"/>
      <c r="FA271" s="98"/>
      <c r="FB271" s="98"/>
      <c r="FC271" s="99"/>
      <c r="FD271" s="106"/>
      <c r="FE271" s="107"/>
      <c r="FF271" s="107"/>
      <c r="FG271" s="107"/>
      <c r="FH271" s="107"/>
      <c r="FI271" s="107"/>
      <c r="FJ271" s="107"/>
      <c r="FK271" s="107"/>
      <c r="FL271" s="107"/>
      <c r="FM271" s="107"/>
      <c r="FN271" s="107"/>
      <c r="FO271" s="108"/>
    </row>
    <row r="272" spans="1:172" ht="8.1" customHeight="1" x14ac:dyDescent="0.15">
      <c r="D272" s="33"/>
      <c r="E272" s="130"/>
      <c r="F272" s="131"/>
      <c r="G272" s="131"/>
      <c r="H272" s="131"/>
      <c r="I272" s="131"/>
      <c r="J272" s="131"/>
      <c r="K272" s="131"/>
      <c r="L272" s="131"/>
      <c r="M272" s="131"/>
      <c r="N272" s="132"/>
      <c r="O272" s="115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7"/>
      <c r="AZ272" s="112" t="str">
        <f>IF(VLOOKUP($A270,入力シート,4,0)="","",VLOOKUP($A270,入力シート,4,0))</f>
        <v/>
      </c>
      <c r="BA272" s="113"/>
      <c r="BB272" s="113"/>
      <c r="BC272" s="113"/>
      <c r="BD272" s="113"/>
      <c r="BE272" s="113"/>
      <c r="BF272" s="113"/>
      <c r="BG272" s="113"/>
      <c r="BH272" s="113"/>
      <c r="BI272" s="113"/>
      <c r="BJ272" s="113"/>
      <c r="BK272" s="113"/>
      <c r="BL272" s="113"/>
      <c r="BM272" s="113"/>
      <c r="BN272" s="113"/>
      <c r="BO272" s="113"/>
      <c r="BP272" s="113"/>
      <c r="BQ272" s="113"/>
      <c r="BR272" s="113"/>
      <c r="BS272" s="113"/>
      <c r="BT272" s="113"/>
      <c r="BU272" s="113"/>
      <c r="BV272" s="113"/>
      <c r="BW272" s="113"/>
      <c r="BX272" s="113"/>
      <c r="BY272" s="113"/>
      <c r="BZ272" s="113"/>
      <c r="CA272" s="113"/>
      <c r="CB272" s="113"/>
      <c r="CC272" s="113"/>
      <c r="CD272" s="113"/>
      <c r="CE272" s="113"/>
      <c r="CF272" s="113"/>
      <c r="CG272" s="113"/>
      <c r="CH272" s="113"/>
      <c r="CI272" s="113"/>
      <c r="CJ272" s="113"/>
      <c r="CK272" s="113"/>
      <c r="CL272" s="113"/>
      <c r="CM272" s="113"/>
      <c r="CN272" s="113"/>
      <c r="CO272" s="113"/>
      <c r="CP272" s="113"/>
      <c r="CQ272" s="113"/>
      <c r="CR272" s="113"/>
      <c r="CS272" s="113"/>
      <c r="CT272" s="113"/>
      <c r="CU272" s="114"/>
      <c r="CV272" s="79"/>
      <c r="CW272" s="80"/>
      <c r="CX272" s="86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8"/>
      <c r="DJ272" s="143"/>
      <c r="DK272" s="79"/>
      <c r="DL272" s="79"/>
      <c r="DM272" s="80"/>
      <c r="DN272" s="143"/>
      <c r="DO272" s="79"/>
      <c r="DP272" s="79"/>
      <c r="DQ272" s="80"/>
      <c r="DR272" s="79"/>
      <c r="DS272" s="80"/>
      <c r="DT272" s="86"/>
      <c r="DU272" s="87"/>
      <c r="DV272" s="87"/>
      <c r="DW272" s="87"/>
      <c r="DX272" s="87"/>
      <c r="DY272" s="87"/>
      <c r="DZ272" s="87"/>
      <c r="EA272" s="87"/>
      <c r="EB272" s="87"/>
      <c r="EC272" s="87"/>
      <c r="ED272" s="87"/>
      <c r="EE272" s="88"/>
      <c r="EF272" s="79"/>
      <c r="EG272" s="80"/>
      <c r="EH272" s="86"/>
      <c r="EI272" s="87"/>
      <c r="EJ272" s="87"/>
      <c r="EK272" s="87"/>
      <c r="EL272" s="87"/>
      <c r="EM272" s="87"/>
      <c r="EN272" s="87"/>
      <c r="EO272" s="87"/>
      <c r="EP272" s="87"/>
      <c r="EQ272" s="87"/>
      <c r="ER272" s="87"/>
      <c r="ES272" s="88"/>
      <c r="ET272" s="79"/>
      <c r="EU272" s="79"/>
      <c r="EV272" s="97"/>
      <c r="EW272" s="98"/>
      <c r="EX272" s="98"/>
      <c r="EY272" s="98"/>
      <c r="EZ272" s="98"/>
      <c r="FA272" s="98"/>
      <c r="FB272" s="98"/>
      <c r="FC272" s="99"/>
      <c r="FD272" s="106"/>
      <c r="FE272" s="107"/>
      <c r="FF272" s="107"/>
      <c r="FG272" s="107"/>
      <c r="FH272" s="107"/>
      <c r="FI272" s="107"/>
      <c r="FJ272" s="107"/>
      <c r="FK272" s="107"/>
      <c r="FL272" s="107"/>
      <c r="FM272" s="107"/>
      <c r="FN272" s="107"/>
      <c r="FO272" s="108"/>
    </row>
    <row r="273" spans="1:172" ht="8.1" customHeight="1" x14ac:dyDescent="0.15">
      <c r="D273" s="33"/>
      <c r="E273" s="130"/>
      <c r="F273" s="131"/>
      <c r="G273" s="131"/>
      <c r="H273" s="131"/>
      <c r="I273" s="131"/>
      <c r="J273" s="131"/>
      <c r="K273" s="131"/>
      <c r="L273" s="131"/>
      <c r="M273" s="131"/>
      <c r="N273" s="132"/>
      <c r="O273" s="115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7"/>
      <c r="AZ273" s="115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  <c r="BV273" s="116"/>
      <c r="BW273" s="116"/>
      <c r="BX273" s="116"/>
      <c r="BY273" s="116"/>
      <c r="BZ273" s="116"/>
      <c r="CA273" s="116"/>
      <c r="CB273" s="116"/>
      <c r="CC273" s="116"/>
      <c r="CD273" s="116"/>
      <c r="CE273" s="116"/>
      <c r="CF273" s="116"/>
      <c r="CG273" s="116"/>
      <c r="CH273" s="116"/>
      <c r="CI273" s="116"/>
      <c r="CJ273" s="116"/>
      <c r="CK273" s="116"/>
      <c r="CL273" s="116"/>
      <c r="CM273" s="116"/>
      <c r="CN273" s="116"/>
      <c r="CO273" s="116"/>
      <c r="CP273" s="116"/>
      <c r="CQ273" s="116"/>
      <c r="CR273" s="116"/>
      <c r="CS273" s="116"/>
      <c r="CT273" s="116"/>
      <c r="CU273" s="117"/>
      <c r="CV273" s="79"/>
      <c r="CW273" s="80"/>
      <c r="CX273" s="86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8"/>
      <c r="DJ273" s="143"/>
      <c r="DK273" s="79"/>
      <c r="DL273" s="79"/>
      <c r="DM273" s="80"/>
      <c r="DN273" s="143"/>
      <c r="DO273" s="79"/>
      <c r="DP273" s="79"/>
      <c r="DQ273" s="80"/>
      <c r="DR273" s="79"/>
      <c r="DS273" s="80"/>
      <c r="DT273" s="86"/>
      <c r="DU273" s="87"/>
      <c r="DV273" s="87"/>
      <c r="DW273" s="87"/>
      <c r="DX273" s="87"/>
      <c r="DY273" s="87"/>
      <c r="DZ273" s="87"/>
      <c r="EA273" s="87"/>
      <c r="EB273" s="87"/>
      <c r="EC273" s="87"/>
      <c r="ED273" s="87"/>
      <c r="EE273" s="88"/>
      <c r="EF273" s="79"/>
      <c r="EG273" s="80"/>
      <c r="EH273" s="86"/>
      <c r="EI273" s="87"/>
      <c r="EJ273" s="87"/>
      <c r="EK273" s="87"/>
      <c r="EL273" s="87"/>
      <c r="EM273" s="87"/>
      <c r="EN273" s="87"/>
      <c r="EO273" s="87"/>
      <c r="EP273" s="87"/>
      <c r="EQ273" s="87"/>
      <c r="ER273" s="87"/>
      <c r="ES273" s="88"/>
      <c r="ET273" s="79"/>
      <c r="EU273" s="79"/>
      <c r="EV273" s="97"/>
      <c r="EW273" s="98"/>
      <c r="EX273" s="98"/>
      <c r="EY273" s="98"/>
      <c r="EZ273" s="98"/>
      <c r="FA273" s="98"/>
      <c r="FB273" s="98"/>
      <c r="FC273" s="99"/>
      <c r="FD273" s="106"/>
      <c r="FE273" s="107"/>
      <c r="FF273" s="107"/>
      <c r="FG273" s="107"/>
      <c r="FH273" s="107"/>
      <c r="FI273" s="107"/>
      <c r="FJ273" s="107"/>
      <c r="FK273" s="107"/>
      <c r="FL273" s="107"/>
      <c r="FM273" s="107"/>
      <c r="FN273" s="107"/>
      <c r="FO273" s="108"/>
    </row>
    <row r="274" spans="1:172" ht="8.1" customHeight="1" x14ac:dyDescent="0.15">
      <c r="D274" s="33"/>
      <c r="E274" s="130"/>
      <c r="F274" s="131"/>
      <c r="G274" s="131"/>
      <c r="H274" s="131"/>
      <c r="I274" s="131"/>
      <c r="J274" s="131"/>
      <c r="K274" s="131"/>
      <c r="L274" s="131"/>
      <c r="M274" s="131"/>
      <c r="N274" s="132"/>
      <c r="O274" s="115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7"/>
      <c r="AZ274" s="115"/>
      <c r="BA274" s="116"/>
      <c r="BB274" s="116"/>
      <c r="BC274" s="116"/>
      <c r="BD274" s="116"/>
      <c r="BE274" s="116"/>
      <c r="BF274" s="116"/>
      <c r="BG274" s="116"/>
      <c r="BH274" s="116"/>
      <c r="BI274" s="116"/>
      <c r="BJ274" s="116"/>
      <c r="BK274" s="116"/>
      <c r="BL274" s="116"/>
      <c r="BM274" s="116"/>
      <c r="BN274" s="116"/>
      <c r="BO274" s="116"/>
      <c r="BP274" s="116"/>
      <c r="BQ274" s="116"/>
      <c r="BR274" s="116"/>
      <c r="BS274" s="116"/>
      <c r="BT274" s="116"/>
      <c r="BU274" s="116"/>
      <c r="BV274" s="116"/>
      <c r="BW274" s="116"/>
      <c r="BX274" s="116"/>
      <c r="BY274" s="116"/>
      <c r="BZ274" s="116"/>
      <c r="CA274" s="116"/>
      <c r="CB274" s="116"/>
      <c r="CC274" s="116"/>
      <c r="CD274" s="116"/>
      <c r="CE274" s="116"/>
      <c r="CF274" s="116"/>
      <c r="CG274" s="116"/>
      <c r="CH274" s="116"/>
      <c r="CI274" s="116"/>
      <c r="CJ274" s="116"/>
      <c r="CK274" s="116"/>
      <c r="CL274" s="116"/>
      <c r="CM274" s="116"/>
      <c r="CN274" s="116"/>
      <c r="CO274" s="116"/>
      <c r="CP274" s="116"/>
      <c r="CQ274" s="116"/>
      <c r="CR274" s="116"/>
      <c r="CS274" s="116"/>
      <c r="CT274" s="116"/>
      <c r="CU274" s="117"/>
      <c r="CV274" s="79"/>
      <c r="CW274" s="80"/>
      <c r="CX274" s="86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8"/>
      <c r="DJ274" s="143"/>
      <c r="DK274" s="79"/>
      <c r="DL274" s="79"/>
      <c r="DM274" s="80"/>
      <c r="DN274" s="143"/>
      <c r="DO274" s="79"/>
      <c r="DP274" s="79"/>
      <c r="DQ274" s="80"/>
      <c r="DR274" s="79"/>
      <c r="DS274" s="80"/>
      <c r="DT274" s="86"/>
      <c r="DU274" s="87"/>
      <c r="DV274" s="87"/>
      <c r="DW274" s="87"/>
      <c r="DX274" s="87"/>
      <c r="DY274" s="87"/>
      <c r="DZ274" s="87"/>
      <c r="EA274" s="87"/>
      <c r="EB274" s="87"/>
      <c r="EC274" s="87"/>
      <c r="ED274" s="87"/>
      <c r="EE274" s="88"/>
      <c r="EF274" s="79"/>
      <c r="EG274" s="80"/>
      <c r="EH274" s="86"/>
      <c r="EI274" s="87"/>
      <c r="EJ274" s="87"/>
      <c r="EK274" s="87"/>
      <c r="EL274" s="87"/>
      <c r="EM274" s="87"/>
      <c r="EN274" s="87"/>
      <c r="EO274" s="87"/>
      <c r="EP274" s="87"/>
      <c r="EQ274" s="87"/>
      <c r="ER274" s="87"/>
      <c r="ES274" s="88"/>
      <c r="ET274" s="79"/>
      <c r="EU274" s="79"/>
      <c r="EV274" s="97"/>
      <c r="EW274" s="98"/>
      <c r="EX274" s="98"/>
      <c r="EY274" s="98"/>
      <c r="EZ274" s="98"/>
      <c r="FA274" s="98"/>
      <c r="FB274" s="98"/>
      <c r="FC274" s="99"/>
      <c r="FD274" s="106"/>
      <c r="FE274" s="107"/>
      <c r="FF274" s="107"/>
      <c r="FG274" s="107"/>
      <c r="FH274" s="107"/>
      <c r="FI274" s="107"/>
      <c r="FJ274" s="107"/>
      <c r="FK274" s="107"/>
      <c r="FL274" s="107"/>
      <c r="FM274" s="107"/>
      <c r="FN274" s="107"/>
      <c r="FO274" s="108"/>
    </row>
    <row r="275" spans="1:172" ht="8.1" customHeight="1" x14ac:dyDescent="0.15">
      <c r="B275" s="56"/>
      <c r="E275" s="150"/>
      <c r="F275" s="151"/>
      <c r="G275" s="151"/>
      <c r="H275" s="151"/>
      <c r="I275" s="151"/>
      <c r="J275" s="151"/>
      <c r="K275" s="151"/>
      <c r="L275" s="151"/>
      <c r="M275" s="151"/>
      <c r="N275" s="152"/>
      <c r="O275" s="118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20"/>
      <c r="AZ275" s="118"/>
      <c r="BA275" s="119"/>
      <c r="BB275" s="119"/>
      <c r="BC275" s="119"/>
      <c r="BD275" s="119"/>
      <c r="BE275" s="119"/>
      <c r="BF275" s="119"/>
      <c r="BG275" s="119"/>
      <c r="BH275" s="119"/>
      <c r="BI275" s="119"/>
      <c r="BJ275" s="119"/>
      <c r="BK275" s="119"/>
      <c r="BL275" s="119"/>
      <c r="BM275" s="119"/>
      <c r="BN275" s="119"/>
      <c r="BO275" s="119"/>
      <c r="BP275" s="119"/>
      <c r="BQ275" s="119"/>
      <c r="BR275" s="119"/>
      <c r="BS275" s="119"/>
      <c r="BT275" s="119"/>
      <c r="BU275" s="119"/>
      <c r="BV275" s="119"/>
      <c r="BW275" s="119"/>
      <c r="BX275" s="119"/>
      <c r="BY275" s="119"/>
      <c r="BZ275" s="119"/>
      <c r="CA275" s="119"/>
      <c r="CB275" s="119"/>
      <c r="CC275" s="119"/>
      <c r="CD275" s="119"/>
      <c r="CE275" s="119"/>
      <c r="CF275" s="119"/>
      <c r="CG275" s="119"/>
      <c r="CH275" s="119"/>
      <c r="CI275" s="119"/>
      <c r="CJ275" s="119"/>
      <c r="CK275" s="119"/>
      <c r="CL275" s="119"/>
      <c r="CM275" s="119"/>
      <c r="CN275" s="119"/>
      <c r="CO275" s="119"/>
      <c r="CP275" s="119"/>
      <c r="CQ275" s="119"/>
      <c r="CR275" s="119"/>
      <c r="CS275" s="119"/>
      <c r="CT275" s="119"/>
      <c r="CU275" s="120"/>
      <c r="CV275" s="81"/>
      <c r="CW275" s="82"/>
      <c r="CX275" s="89"/>
      <c r="CY275" s="90"/>
      <c r="CZ275" s="90"/>
      <c r="DA275" s="90"/>
      <c r="DB275" s="90"/>
      <c r="DC275" s="90"/>
      <c r="DD275" s="90"/>
      <c r="DE275" s="90"/>
      <c r="DF275" s="90"/>
      <c r="DG275" s="90"/>
      <c r="DH275" s="90"/>
      <c r="DI275" s="91"/>
      <c r="DJ275" s="154"/>
      <c r="DK275" s="81"/>
      <c r="DL275" s="81"/>
      <c r="DM275" s="82"/>
      <c r="DN275" s="154"/>
      <c r="DO275" s="81"/>
      <c r="DP275" s="81"/>
      <c r="DQ275" s="82"/>
      <c r="DR275" s="81"/>
      <c r="DS275" s="82"/>
      <c r="DT275" s="89"/>
      <c r="DU275" s="90"/>
      <c r="DV275" s="90"/>
      <c r="DW275" s="90"/>
      <c r="DX275" s="90"/>
      <c r="DY275" s="90"/>
      <c r="DZ275" s="90"/>
      <c r="EA275" s="90"/>
      <c r="EB275" s="90"/>
      <c r="EC275" s="90"/>
      <c r="ED275" s="90"/>
      <c r="EE275" s="91"/>
      <c r="EF275" s="81"/>
      <c r="EG275" s="82"/>
      <c r="EH275" s="89"/>
      <c r="EI275" s="90"/>
      <c r="EJ275" s="90"/>
      <c r="EK275" s="90"/>
      <c r="EL275" s="90"/>
      <c r="EM275" s="90"/>
      <c r="EN275" s="90"/>
      <c r="EO275" s="90"/>
      <c r="EP275" s="90"/>
      <c r="EQ275" s="90"/>
      <c r="ER275" s="90"/>
      <c r="ES275" s="91"/>
      <c r="ET275" s="81"/>
      <c r="EU275" s="81"/>
      <c r="EV275" s="100"/>
      <c r="EW275" s="101"/>
      <c r="EX275" s="101"/>
      <c r="EY275" s="101"/>
      <c r="EZ275" s="101"/>
      <c r="FA275" s="101"/>
      <c r="FB275" s="101"/>
      <c r="FC275" s="102"/>
      <c r="FD275" s="109"/>
      <c r="FE275" s="110"/>
      <c r="FF275" s="110"/>
      <c r="FG275" s="110"/>
      <c r="FH275" s="110"/>
      <c r="FI275" s="110"/>
      <c r="FJ275" s="110"/>
      <c r="FK275" s="110"/>
      <c r="FL275" s="110"/>
      <c r="FM275" s="110"/>
      <c r="FN275" s="110"/>
      <c r="FO275" s="111"/>
    </row>
    <row r="276" spans="1:172" s="31" customFormat="1" ht="8.1" customHeight="1" x14ac:dyDescent="0.15">
      <c r="A276" s="57"/>
      <c r="B276" s="57"/>
      <c r="C276" s="57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3"/>
      <c r="BA276" s="33"/>
      <c r="BB276" s="33"/>
      <c r="BC276" s="33"/>
      <c r="BD276" s="17"/>
      <c r="BE276" s="18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</row>
    <row r="277" spans="1:172" s="31" customFormat="1" ht="8.1" customHeight="1" x14ac:dyDescent="0.15">
      <c r="A277" s="57"/>
      <c r="B277" s="57"/>
      <c r="C277" s="57"/>
      <c r="D277" s="33"/>
      <c r="E277" s="145" t="s">
        <v>34</v>
      </c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  <c r="BI277" s="146"/>
      <c r="BJ277" s="146"/>
      <c r="BK277" s="146"/>
      <c r="BL277" s="146"/>
      <c r="BM277" s="146"/>
      <c r="BN277" s="146"/>
      <c r="BO277" s="146"/>
      <c r="BP277" s="146"/>
      <c r="BQ277" s="146"/>
      <c r="BR277" s="146"/>
      <c r="BS277" s="146"/>
      <c r="BT277" s="146"/>
      <c r="BU277" s="146"/>
      <c r="BV277" s="146"/>
      <c r="BW277" s="146"/>
      <c r="BX277" s="146"/>
      <c r="BY277" s="146"/>
      <c r="BZ277" s="146"/>
      <c r="CA277" s="146"/>
      <c r="CB277" s="146"/>
      <c r="CC277" s="146"/>
      <c r="CD277" s="146"/>
      <c r="CE277" s="146"/>
      <c r="CF277" s="146"/>
      <c r="CG277" s="146"/>
      <c r="CH277" s="146"/>
      <c r="CI277" s="146"/>
      <c r="CJ277" s="146"/>
      <c r="CK277" s="146"/>
      <c r="CL277" s="146"/>
      <c r="CM277" s="146"/>
      <c r="CN277" s="146"/>
      <c r="CO277" s="146"/>
      <c r="CP277" s="146"/>
      <c r="CQ277" s="146"/>
      <c r="CR277" s="146"/>
      <c r="CS277" s="146"/>
      <c r="CT277" s="146"/>
      <c r="CU277" s="146"/>
      <c r="CV277" s="146"/>
      <c r="CW277" s="146"/>
      <c r="CX277" s="146"/>
      <c r="CY277" s="146"/>
      <c r="CZ277" s="146"/>
      <c r="DA277" s="146"/>
      <c r="DB277" s="146"/>
      <c r="DC277" s="146"/>
      <c r="DD277" s="146"/>
      <c r="DE277" s="146"/>
      <c r="DF277" s="146"/>
      <c r="DG277" s="146"/>
      <c r="DH277" s="146"/>
      <c r="DI277" s="146"/>
      <c r="DJ277" s="146"/>
      <c r="DK277" s="146"/>
      <c r="DL277" s="146"/>
      <c r="DM277" s="146"/>
      <c r="DN277" s="146"/>
      <c r="DO277" s="146"/>
      <c r="DP277" s="146"/>
      <c r="DQ277" s="146"/>
      <c r="DR277" s="146"/>
      <c r="DS277" s="146"/>
      <c r="DT277" s="146"/>
      <c r="DU277" s="146"/>
      <c r="DV277" s="146"/>
      <c r="DW277" s="146"/>
      <c r="DX277" s="146"/>
      <c r="DY277" s="146"/>
      <c r="DZ277" s="146"/>
      <c r="EA277" s="146"/>
      <c r="EB277" s="146"/>
      <c r="EC277" s="146"/>
      <c r="ED277" s="146"/>
      <c r="EE277" s="146"/>
      <c r="EF277" s="146"/>
      <c r="EG277" s="146"/>
      <c r="EH277" s="146"/>
      <c r="EI277" s="146"/>
      <c r="EJ277" s="146"/>
      <c r="EK277" s="146"/>
      <c r="EL277" s="146"/>
      <c r="EM277" s="146"/>
      <c r="EN277" s="146"/>
      <c r="EO277" s="146"/>
      <c r="EP277" s="146"/>
      <c r="EQ277" s="146"/>
      <c r="ER277" s="146"/>
      <c r="ES277" s="146"/>
      <c r="ET277" s="146"/>
      <c r="EU277" s="146"/>
      <c r="EV277" s="146"/>
      <c r="EW277" s="146"/>
      <c r="EX277" s="146"/>
      <c r="EY277" s="146"/>
      <c r="EZ277" s="146"/>
      <c r="FA277" s="146"/>
      <c r="FB277" s="146"/>
      <c r="FC277" s="146"/>
      <c r="FD277" s="146"/>
      <c r="FE277" s="146"/>
      <c r="FF277" s="146"/>
      <c r="FG277" s="146"/>
      <c r="FH277" s="146"/>
      <c r="FI277" s="146"/>
      <c r="FJ277" s="146"/>
      <c r="FK277" s="146"/>
      <c r="FL277" s="146"/>
      <c r="FM277" s="146"/>
      <c r="FN277" s="146"/>
      <c r="FO277" s="146"/>
    </row>
    <row r="278" spans="1:172" s="31" customFormat="1" ht="8.1" customHeight="1" x14ac:dyDescent="0.15">
      <c r="A278" s="57"/>
      <c r="B278" s="57"/>
      <c r="C278" s="57"/>
      <c r="D278" s="33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6"/>
      <c r="BM278" s="146"/>
      <c r="BN278" s="146"/>
      <c r="BO278" s="146"/>
      <c r="BP278" s="146"/>
      <c r="BQ278" s="146"/>
      <c r="BR278" s="146"/>
      <c r="BS278" s="146"/>
      <c r="BT278" s="146"/>
      <c r="BU278" s="146"/>
      <c r="BV278" s="146"/>
      <c r="BW278" s="146"/>
      <c r="BX278" s="146"/>
      <c r="BY278" s="146"/>
      <c r="BZ278" s="146"/>
      <c r="CA278" s="146"/>
      <c r="CB278" s="146"/>
      <c r="CC278" s="146"/>
      <c r="CD278" s="146"/>
      <c r="CE278" s="146"/>
      <c r="CF278" s="146"/>
      <c r="CG278" s="146"/>
      <c r="CH278" s="146"/>
      <c r="CI278" s="146"/>
      <c r="CJ278" s="146"/>
      <c r="CK278" s="146"/>
      <c r="CL278" s="146"/>
      <c r="CM278" s="146"/>
      <c r="CN278" s="146"/>
      <c r="CO278" s="146"/>
      <c r="CP278" s="146"/>
      <c r="CQ278" s="146"/>
      <c r="CR278" s="146"/>
      <c r="CS278" s="146"/>
      <c r="CT278" s="146"/>
      <c r="CU278" s="146"/>
      <c r="CV278" s="146"/>
      <c r="CW278" s="146"/>
      <c r="CX278" s="146"/>
      <c r="CY278" s="146"/>
      <c r="CZ278" s="146"/>
      <c r="DA278" s="146"/>
      <c r="DB278" s="146"/>
      <c r="DC278" s="146"/>
      <c r="DD278" s="146"/>
      <c r="DE278" s="146"/>
      <c r="DF278" s="146"/>
      <c r="DG278" s="146"/>
      <c r="DH278" s="146"/>
      <c r="DI278" s="146"/>
      <c r="DJ278" s="146"/>
      <c r="DK278" s="146"/>
      <c r="DL278" s="146"/>
      <c r="DM278" s="146"/>
      <c r="DN278" s="146"/>
      <c r="DO278" s="146"/>
      <c r="DP278" s="146"/>
      <c r="DQ278" s="146"/>
      <c r="DR278" s="146"/>
      <c r="DS278" s="146"/>
      <c r="DT278" s="146"/>
      <c r="DU278" s="146"/>
      <c r="DV278" s="146"/>
      <c r="DW278" s="146"/>
      <c r="DX278" s="146"/>
      <c r="DY278" s="146"/>
      <c r="DZ278" s="146"/>
      <c r="EA278" s="146"/>
      <c r="EB278" s="146"/>
      <c r="EC278" s="146"/>
      <c r="ED278" s="146"/>
      <c r="EE278" s="146"/>
      <c r="EF278" s="146"/>
      <c r="EG278" s="146"/>
      <c r="EH278" s="146"/>
      <c r="EI278" s="146"/>
      <c r="EJ278" s="146"/>
      <c r="EK278" s="146"/>
      <c r="EL278" s="146"/>
      <c r="EM278" s="146"/>
      <c r="EN278" s="146"/>
      <c r="EO278" s="146"/>
      <c r="EP278" s="146"/>
      <c r="EQ278" s="146"/>
      <c r="ER278" s="146"/>
      <c r="ES278" s="146"/>
      <c r="ET278" s="146"/>
      <c r="EU278" s="146"/>
      <c r="EV278" s="146"/>
      <c r="EW278" s="146"/>
      <c r="EX278" s="146"/>
      <c r="EY278" s="146"/>
      <c r="EZ278" s="146"/>
      <c r="FA278" s="146"/>
      <c r="FB278" s="146"/>
      <c r="FC278" s="146"/>
      <c r="FD278" s="146"/>
      <c r="FE278" s="146"/>
      <c r="FF278" s="146"/>
      <c r="FG278" s="146"/>
      <c r="FH278" s="146"/>
      <c r="FI278" s="146"/>
      <c r="FJ278" s="146"/>
      <c r="FK278" s="146"/>
      <c r="FL278" s="146"/>
      <c r="FM278" s="146"/>
      <c r="FN278" s="146"/>
      <c r="FO278" s="146"/>
    </row>
    <row r="279" spans="1:172" s="31" customFormat="1" ht="8.1" customHeight="1" x14ac:dyDescent="0.15">
      <c r="A279" s="57"/>
      <c r="B279" s="57"/>
      <c r="C279" s="57"/>
      <c r="D279" s="33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  <c r="BI279" s="146"/>
      <c r="BJ279" s="146"/>
      <c r="BK279" s="146"/>
      <c r="BL279" s="146"/>
      <c r="BM279" s="146"/>
      <c r="BN279" s="146"/>
      <c r="BO279" s="146"/>
      <c r="BP279" s="146"/>
      <c r="BQ279" s="146"/>
      <c r="BR279" s="146"/>
      <c r="BS279" s="146"/>
      <c r="BT279" s="146"/>
      <c r="BU279" s="146"/>
      <c r="BV279" s="146"/>
      <c r="BW279" s="146"/>
      <c r="BX279" s="146"/>
      <c r="BY279" s="146"/>
      <c r="BZ279" s="146"/>
      <c r="CA279" s="146"/>
      <c r="CB279" s="146"/>
      <c r="CC279" s="146"/>
      <c r="CD279" s="146"/>
      <c r="CE279" s="146"/>
      <c r="CF279" s="146"/>
      <c r="CG279" s="146"/>
      <c r="CH279" s="146"/>
      <c r="CI279" s="146"/>
      <c r="CJ279" s="146"/>
      <c r="CK279" s="146"/>
      <c r="CL279" s="146"/>
      <c r="CM279" s="146"/>
      <c r="CN279" s="146"/>
      <c r="CO279" s="146"/>
      <c r="CP279" s="146"/>
      <c r="CQ279" s="146"/>
      <c r="CR279" s="146"/>
      <c r="CS279" s="146"/>
      <c r="CT279" s="146"/>
      <c r="CU279" s="146"/>
      <c r="CV279" s="146"/>
      <c r="CW279" s="146"/>
      <c r="CX279" s="146"/>
      <c r="CY279" s="146"/>
      <c r="CZ279" s="146"/>
      <c r="DA279" s="146"/>
      <c r="DB279" s="146"/>
      <c r="DC279" s="146"/>
      <c r="DD279" s="146"/>
      <c r="DE279" s="146"/>
      <c r="DF279" s="146"/>
      <c r="DG279" s="146"/>
      <c r="DH279" s="146"/>
      <c r="DI279" s="146"/>
      <c r="DJ279" s="146"/>
      <c r="DK279" s="146"/>
      <c r="DL279" s="146"/>
      <c r="DM279" s="146"/>
      <c r="DN279" s="146"/>
      <c r="DO279" s="146"/>
      <c r="DP279" s="146"/>
      <c r="DQ279" s="146"/>
      <c r="DR279" s="146"/>
      <c r="DS279" s="146"/>
      <c r="DT279" s="146"/>
      <c r="DU279" s="146"/>
      <c r="DV279" s="146"/>
      <c r="DW279" s="146"/>
      <c r="DX279" s="146"/>
      <c r="DY279" s="146"/>
      <c r="DZ279" s="146"/>
      <c r="EA279" s="146"/>
      <c r="EB279" s="146"/>
      <c r="EC279" s="146"/>
      <c r="ED279" s="146"/>
      <c r="EE279" s="146"/>
      <c r="EF279" s="146"/>
      <c r="EG279" s="146"/>
      <c r="EH279" s="146"/>
      <c r="EI279" s="146"/>
      <c r="EJ279" s="146"/>
      <c r="EK279" s="146"/>
      <c r="EL279" s="146"/>
      <c r="EM279" s="146"/>
      <c r="EN279" s="146"/>
      <c r="EO279" s="146"/>
      <c r="EP279" s="146"/>
      <c r="EQ279" s="146"/>
      <c r="ER279" s="146"/>
      <c r="ES279" s="146"/>
      <c r="ET279" s="146"/>
      <c r="EU279" s="146"/>
      <c r="EV279" s="146"/>
      <c r="EW279" s="146"/>
      <c r="EX279" s="146"/>
      <c r="EY279" s="146"/>
      <c r="EZ279" s="146"/>
      <c r="FA279" s="146"/>
      <c r="FB279" s="146"/>
      <c r="FC279" s="146"/>
      <c r="FD279" s="146"/>
      <c r="FE279" s="146"/>
      <c r="FF279" s="146"/>
      <c r="FG279" s="146"/>
      <c r="FH279" s="146"/>
      <c r="FI279" s="146"/>
      <c r="FJ279" s="146"/>
      <c r="FK279" s="146"/>
      <c r="FL279" s="146"/>
      <c r="FM279" s="146"/>
      <c r="FN279" s="146"/>
      <c r="FO279" s="146"/>
    </row>
    <row r="280" spans="1:172" s="31" customFormat="1" ht="8.1" customHeight="1" x14ac:dyDescent="0.15">
      <c r="A280" s="57"/>
      <c r="B280" s="57"/>
      <c r="C280" s="57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2"/>
      <c r="BA280" s="32"/>
      <c r="BB280" s="32"/>
      <c r="BC280" s="32"/>
      <c r="BD280" s="18"/>
      <c r="BE280" s="18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</row>
    <row r="281" spans="1:172" ht="8.1" customHeight="1" x14ac:dyDescent="0.15">
      <c r="A281" s="53">
        <f>A270+1</f>
        <v>37</v>
      </c>
      <c r="B281" s="56">
        <f>IF(E281="",0,1)</f>
        <v>0</v>
      </c>
      <c r="D281" s="33"/>
      <c r="E281" s="156" t="str">
        <f>IF(VLOOKUP($A281,入力シート,2,0)="","",VLOOKUP($A281,入力シート,2,0))</f>
        <v/>
      </c>
      <c r="F281" s="157"/>
      <c r="G281" s="157"/>
      <c r="H281" s="157"/>
      <c r="I281" s="157"/>
      <c r="J281" s="157"/>
      <c r="K281" s="157"/>
      <c r="L281" s="157"/>
      <c r="M281" s="157"/>
      <c r="N281" s="158"/>
      <c r="O281" s="159" t="str">
        <f>IF(VLOOKUP($A281,入力シート,3,0)="","",VLOOKUP($A281,入力シート,3,0))</f>
        <v/>
      </c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1"/>
      <c r="AZ281" s="159" t="str">
        <f>IF(VLOOKUP($A281,入力シート,5,0)="","",VLOOKUP($A281,入力シート,5,0))</f>
        <v/>
      </c>
      <c r="BA281" s="160"/>
      <c r="BB281" s="160"/>
      <c r="BC281" s="160"/>
      <c r="BD281" s="160"/>
      <c r="BE281" s="160"/>
      <c r="BF281" s="160"/>
      <c r="BG281" s="160"/>
      <c r="BH281" s="160"/>
      <c r="BI281" s="160"/>
      <c r="BJ281" s="160"/>
      <c r="BK281" s="160"/>
      <c r="BL281" s="160"/>
      <c r="BM281" s="160"/>
      <c r="BN281" s="160"/>
      <c r="BO281" s="160"/>
      <c r="BP281" s="160"/>
      <c r="BQ281" s="160"/>
      <c r="BR281" s="160"/>
      <c r="BS281" s="160"/>
      <c r="BT281" s="160"/>
      <c r="BU281" s="160"/>
      <c r="BV281" s="160"/>
      <c r="BW281" s="160"/>
      <c r="BX281" s="160"/>
      <c r="BY281" s="160"/>
      <c r="BZ281" s="160"/>
      <c r="CA281" s="160"/>
      <c r="CB281" s="160"/>
      <c r="CC281" s="160"/>
      <c r="CD281" s="160"/>
      <c r="CE281" s="160"/>
      <c r="CF281" s="160"/>
      <c r="CG281" s="160"/>
      <c r="CH281" s="160"/>
      <c r="CI281" s="160"/>
      <c r="CJ281" s="160"/>
      <c r="CK281" s="160"/>
      <c r="CL281" s="160"/>
      <c r="CM281" s="160"/>
      <c r="CN281" s="160"/>
      <c r="CO281" s="160"/>
      <c r="CP281" s="160"/>
      <c r="CQ281" s="160"/>
      <c r="CR281" s="160"/>
      <c r="CS281" s="160"/>
      <c r="CT281" s="160"/>
      <c r="CU281" s="161"/>
      <c r="CV281" s="162" t="str">
        <f>IF(OR(CX281="",CX281=0),"",IF(CX281&gt;43585,5,IF(CX281&gt;32515,4,3)))</f>
        <v/>
      </c>
      <c r="CW281" s="163"/>
      <c r="CX281" s="164" t="str">
        <f>IF(VLOOKUP($A281,入力シート,6,0)="","",VLOOKUP($A281,入力シート,6,0))</f>
        <v/>
      </c>
      <c r="CY281" s="165"/>
      <c r="CZ281" s="165"/>
      <c r="DA281" s="165"/>
      <c r="DB281" s="165"/>
      <c r="DC281" s="165"/>
      <c r="DD281" s="165"/>
      <c r="DE281" s="165"/>
      <c r="DF281" s="165"/>
      <c r="DG281" s="165"/>
      <c r="DH281" s="165"/>
      <c r="DI281" s="166"/>
      <c r="DJ281" s="167" t="str">
        <f>IF(VLOOKUP($A281,入力シート,7,0)="","",VLOOKUP($A281,入力シート,7,0))</f>
        <v/>
      </c>
      <c r="DK281" s="168"/>
      <c r="DL281" s="168"/>
      <c r="DM281" s="163"/>
      <c r="DN281" s="167" t="str">
        <f>IF(VLOOKUP($A281,入力シート,8,0)="","",VLOOKUP($A281,入力シート,8,0))</f>
        <v/>
      </c>
      <c r="DO281" s="168"/>
      <c r="DP281" s="168"/>
      <c r="DQ281" s="163"/>
      <c r="DR281" s="162" t="str">
        <f>IF(OR(DT281="",DT281=0),"",IF(DT281&gt;43585,5,IF(DT281&gt;32515,4,3)))</f>
        <v/>
      </c>
      <c r="DS281" s="163"/>
      <c r="DT281" s="164" t="str">
        <f>IF(VLOOKUP($A281,入力シート,9,0)="","",VLOOKUP($A281,入力シート,9,0))</f>
        <v/>
      </c>
      <c r="DU281" s="165"/>
      <c r="DV281" s="165"/>
      <c r="DW281" s="165"/>
      <c r="DX281" s="165"/>
      <c r="DY281" s="165"/>
      <c r="DZ281" s="165"/>
      <c r="EA281" s="165"/>
      <c r="EB281" s="165"/>
      <c r="EC281" s="165"/>
      <c r="ED281" s="165"/>
      <c r="EE281" s="166"/>
      <c r="EF281" s="162" t="str">
        <f>IF(OR(EH281="",EH281=0),"",IF(EH281&gt;43585,5,IF(EH281&gt;32515,4,3)))</f>
        <v/>
      </c>
      <c r="EG281" s="163"/>
      <c r="EH281" s="164" t="str">
        <f>IF(VLOOKUP($A281,入力シート,10,0)="","",VLOOKUP($A281,入力シート,10,0))</f>
        <v/>
      </c>
      <c r="EI281" s="165"/>
      <c r="EJ281" s="165"/>
      <c r="EK281" s="165"/>
      <c r="EL281" s="165"/>
      <c r="EM281" s="165"/>
      <c r="EN281" s="165"/>
      <c r="EO281" s="165"/>
      <c r="EP281" s="165"/>
      <c r="EQ281" s="165"/>
      <c r="ER281" s="165"/>
      <c r="ES281" s="166"/>
      <c r="ET281" s="169" t="str">
        <f>IF(OR(EV281="",EV281=0),"",IF(EV281&gt;43585,5,IF(EV281&gt;32515,4,3)))</f>
        <v/>
      </c>
      <c r="EU281" s="168"/>
      <c r="EV281" s="170" t="str">
        <f>IF(VLOOKUP($A281,入力シート,11,0)="","",VLOOKUP($A281,入力シート,11,0))</f>
        <v/>
      </c>
      <c r="EW281" s="171"/>
      <c r="EX281" s="171"/>
      <c r="EY281" s="171"/>
      <c r="EZ281" s="171"/>
      <c r="FA281" s="171"/>
      <c r="FB281" s="171"/>
      <c r="FC281" s="172"/>
      <c r="FD281" s="173" t="str">
        <f>IF(VLOOKUP($A281,入力シート,12,0)="","",VLOOKUP($A281,入力シート,12,0))</f>
        <v/>
      </c>
      <c r="FE281" s="174"/>
      <c r="FF281" s="174"/>
      <c r="FG281" s="174"/>
      <c r="FH281" s="174"/>
      <c r="FI281" s="174"/>
      <c r="FJ281" s="174"/>
      <c r="FK281" s="174"/>
      <c r="FL281" s="174"/>
      <c r="FM281" s="174"/>
      <c r="FN281" s="174"/>
      <c r="FO281" s="175"/>
      <c r="FP281" s="31"/>
    </row>
    <row r="282" spans="1:172" ht="8.1" customHeight="1" x14ac:dyDescent="0.15">
      <c r="D282" s="33"/>
      <c r="E282" s="130"/>
      <c r="F282" s="131"/>
      <c r="G282" s="131"/>
      <c r="H282" s="131"/>
      <c r="I282" s="131"/>
      <c r="J282" s="131"/>
      <c r="K282" s="131"/>
      <c r="L282" s="131"/>
      <c r="M282" s="131"/>
      <c r="N282" s="132"/>
      <c r="O282" s="115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7"/>
      <c r="AZ282" s="127"/>
      <c r="BA282" s="128"/>
      <c r="BB282" s="128"/>
      <c r="BC282" s="128"/>
      <c r="BD282" s="128"/>
      <c r="BE282" s="128"/>
      <c r="BF282" s="128"/>
      <c r="BG282" s="128"/>
      <c r="BH282" s="128"/>
      <c r="BI282" s="128"/>
      <c r="BJ282" s="128"/>
      <c r="BK282" s="128"/>
      <c r="BL282" s="128"/>
      <c r="BM282" s="128"/>
      <c r="BN282" s="128"/>
      <c r="BO282" s="128"/>
      <c r="BP282" s="128"/>
      <c r="BQ282" s="128"/>
      <c r="BR282" s="128"/>
      <c r="BS282" s="128"/>
      <c r="BT282" s="128"/>
      <c r="BU282" s="128"/>
      <c r="BV282" s="128"/>
      <c r="BW282" s="128"/>
      <c r="BX282" s="128"/>
      <c r="BY282" s="128"/>
      <c r="BZ282" s="128"/>
      <c r="CA282" s="128"/>
      <c r="CB282" s="128"/>
      <c r="CC282" s="128"/>
      <c r="CD282" s="128"/>
      <c r="CE282" s="128"/>
      <c r="CF282" s="128"/>
      <c r="CG282" s="128"/>
      <c r="CH282" s="128"/>
      <c r="CI282" s="128"/>
      <c r="CJ282" s="128"/>
      <c r="CK282" s="128"/>
      <c r="CL282" s="128"/>
      <c r="CM282" s="128"/>
      <c r="CN282" s="128"/>
      <c r="CO282" s="128"/>
      <c r="CP282" s="128"/>
      <c r="CQ282" s="128"/>
      <c r="CR282" s="128"/>
      <c r="CS282" s="128"/>
      <c r="CT282" s="128"/>
      <c r="CU282" s="129"/>
      <c r="CV282" s="79"/>
      <c r="CW282" s="80"/>
      <c r="CX282" s="86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8"/>
      <c r="DJ282" s="143"/>
      <c r="DK282" s="79"/>
      <c r="DL282" s="79"/>
      <c r="DM282" s="80"/>
      <c r="DN282" s="143"/>
      <c r="DO282" s="79"/>
      <c r="DP282" s="79"/>
      <c r="DQ282" s="80"/>
      <c r="DR282" s="79"/>
      <c r="DS282" s="80"/>
      <c r="DT282" s="86"/>
      <c r="DU282" s="87"/>
      <c r="DV282" s="87"/>
      <c r="DW282" s="87"/>
      <c r="DX282" s="87"/>
      <c r="DY282" s="87"/>
      <c r="DZ282" s="87"/>
      <c r="EA282" s="87"/>
      <c r="EB282" s="87"/>
      <c r="EC282" s="87"/>
      <c r="ED282" s="87"/>
      <c r="EE282" s="88"/>
      <c r="EF282" s="79"/>
      <c r="EG282" s="80"/>
      <c r="EH282" s="86"/>
      <c r="EI282" s="87"/>
      <c r="EJ282" s="87"/>
      <c r="EK282" s="87"/>
      <c r="EL282" s="87"/>
      <c r="EM282" s="87"/>
      <c r="EN282" s="87"/>
      <c r="EO282" s="87"/>
      <c r="EP282" s="87"/>
      <c r="EQ282" s="87"/>
      <c r="ER282" s="87"/>
      <c r="ES282" s="88"/>
      <c r="ET282" s="79"/>
      <c r="EU282" s="79"/>
      <c r="EV282" s="97"/>
      <c r="EW282" s="98"/>
      <c r="EX282" s="98"/>
      <c r="EY282" s="98"/>
      <c r="EZ282" s="98"/>
      <c r="FA282" s="98"/>
      <c r="FB282" s="98"/>
      <c r="FC282" s="99"/>
      <c r="FD282" s="106"/>
      <c r="FE282" s="107"/>
      <c r="FF282" s="107"/>
      <c r="FG282" s="107"/>
      <c r="FH282" s="107"/>
      <c r="FI282" s="107"/>
      <c r="FJ282" s="107"/>
      <c r="FK282" s="107"/>
      <c r="FL282" s="107"/>
      <c r="FM282" s="107"/>
      <c r="FN282" s="107"/>
      <c r="FO282" s="108"/>
    </row>
    <row r="283" spans="1:172" ht="8.1" customHeight="1" x14ac:dyDescent="0.15">
      <c r="D283" s="33"/>
      <c r="E283" s="130"/>
      <c r="F283" s="131"/>
      <c r="G283" s="131"/>
      <c r="H283" s="131"/>
      <c r="I283" s="131"/>
      <c r="J283" s="131"/>
      <c r="K283" s="131"/>
      <c r="L283" s="131"/>
      <c r="M283" s="131"/>
      <c r="N283" s="132"/>
      <c r="O283" s="115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7"/>
      <c r="AZ283" s="112" t="str">
        <f>IF(VLOOKUP($A281,入力シート,4,0)="","",VLOOKUP($A281,入力シート,4,0))</f>
        <v/>
      </c>
      <c r="BA283" s="113"/>
      <c r="BB283" s="113"/>
      <c r="BC283" s="113"/>
      <c r="BD283" s="113"/>
      <c r="BE283" s="113"/>
      <c r="BF283" s="113"/>
      <c r="BG283" s="113"/>
      <c r="BH283" s="113"/>
      <c r="BI283" s="113"/>
      <c r="BJ283" s="113"/>
      <c r="BK283" s="113"/>
      <c r="BL283" s="113"/>
      <c r="BM283" s="113"/>
      <c r="BN283" s="113"/>
      <c r="BO283" s="113"/>
      <c r="BP283" s="113"/>
      <c r="BQ283" s="113"/>
      <c r="BR283" s="113"/>
      <c r="BS283" s="113"/>
      <c r="BT283" s="113"/>
      <c r="BU283" s="113"/>
      <c r="BV283" s="113"/>
      <c r="BW283" s="113"/>
      <c r="BX283" s="113"/>
      <c r="BY283" s="113"/>
      <c r="BZ283" s="113"/>
      <c r="CA283" s="113"/>
      <c r="CB283" s="113"/>
      <c r="CC283" s="113"/>
      <c r="CD283" s="113"/>
      <c r="CE283" s="113"/>
      <c r="CF283" s="113"/>
      <c r="CG283" s="113"/>
      <c r="CH283" s="113"/>
      <c r="CI283" s="113"/>
      <c r="CJ283" s="113"/>
      <c r="CK283" s="113"/>
      <c r="CL283" s="113"/>
      <c r="CM283" s="113"/>
      <c r="CN283" s="113"/>
      <c r="CO283" s="113"/>
      <c r="CP283" s="113"/>
      <c r="CQ283" s="113"/>
      <c r="CR283" s="113"/>
      <c r="CS283" s="113"/>
      <c r="CT283" s="113"/>
      <c r="CU283" s="114"/>
      <c r="CV283" s="79"/>
      <c r="CW283" s="80"/>
      <c r="CX283" s="86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8"/>
      <c r="DJ283" s="143"/>
      <c r="DK283" s="79"/>
      <c r="DL283" s="79"/>
      <c r="DM283" s="80"/>
      <c r="DN283" s="143"/>
      <c r="DO283" s="79"/>
      <c r="DP283" s="79"/>
      <c r="DQ283" s="80"/>
      <c r="DR283" s="79"/>
      <c r="DS283" s="80"/>
      <c r="DT283" s="86"/>
      <c r="DU283" s="87"/>
      <c r="DV283" s="87"/>
      <c r="DW283" s="87"/>
      <c r="DX283" s="87"/>
      <c r="DY283" s="87"/>
      <c r="DZ283" s="87"/>
      <c r="EA283" s="87"/>
      <c r="EB283" s="87"/>
      <c r="EC283" s="87"/>
      <c r="ED283" s="87"/>
      <c r="EE283" s="88"/>
      <c r="EF283" s="79"/>
      <c r="EG283" s="80"/>
      <c r="EH283" s="86"/>
      <c r="EI283" s="87"/>
      <c r="EJ283" s="87"/>
      <c r="EK283" s="87"/>
      <c r="EL283" s="87"/>
      <c r="EM283" s="87"/>
      <c r="EN283" s="87"/>
      <c r="EO283" s="87"/>
      <c r="EP283" s="87"/>
      <c r="EQ283" s="87"/>
      <c r="ER283" s="87"/>
      <c r="ES283" s="88"/>
      <c r="ET283" s="79"/>
      <c r="EU283" s="79"/>
      <c r="EV283" s="97"/>
      <c r="EW283" s="98"/>
      <c r="EX283" s="98"/>
      <c r="EY283" s="98"/>
      <c r="EZ283" s="98"/>
      <c r="FA283" s="98"/>
      <c r="FB283" s="98"/>
      <c r="FC283" s="99"/>
      <c r="FD283" s="106"/>
      <c r="FE283" s="107"/>
      <c r="FF283" s="107"/>
      <c r="FG283" s="107"/>
      <c r="FH283" s="107"/>
      <c r="FI283" s="107"/>
      <c r="FJ283" s="107"/>
      <c r="FK283" s="107"/>
      <c r="FL283" s="107"/>
      <c r="FM283" s="107"/>
      <c r="FN283" s="107"/>
      <c r="FO283" s="108"/>
    </row>
    <row r="284" spans="1:172" ht="8.1" customHeight="1" x14ac:dyDescent="0.15">
      <c r="D284" s="33"/>
      <c r="E284" s="130"/>
      <c r="F284" s="131"/>
      <c r="G284" s="131"/>
      <c r="H284" s="131"/>
      <c r="I284" s="131"/>
      <c r="J284" s="131"/>
      <c r="K284" s="131"/>
      <c r="L284" s="131"/>
      <c r="M284" s="131"/>
      <c r="N284" s="132"/>
      <c r="O284" s="115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7"/>
      <c r="AZ284" s="115"/>
      <c r="BA284" s="116"/>
      <c r="BB284" s="116"/>
      <c r="BC284" s="116"/>
      <c r="BD284" s="116"/>
      <c r="BE284" s="116"/>
      <c r="BF284" s="116"/>
      <c r="BG284" s="116"/>
      <c r="BH284" s="116"/>
      <c r="BI284" s="116"/>
      <c r="BJ284" s="116"/>
      <c r="BK284" s="116"/>
      <c r="BL284" s="116"/>
      <c r="BM284" s="116"/>
      <c r="BN284" s="116"/>
      <c r="BO284" s="116"/>
      <c r="BP284" s="116"/>
      <c r="BQ284" s="116"/>
      <c r="BR284" s="116"/>
      <c r="BS284" s="116"/>
      <c r="BT284" s="116"/>
      <c r="BU284" s="116"/>
      <c r="BV284" s="116"/>
      <c r="BW284" s="116"/>
      <c r="BX284" s="116"/>
      <c r="BY284" s="116"/>
      <c r="BZ284" s="116"/>
      <c r="CA284" s="116"/>
      <c r="CB284" s="116"/>
      <c r="CC284" s="116"/>
      <c r="CD284" s="116"/>
      <c r="CE284" s="116"/>
      <c r="CF284" s="116"/>
      <c r="CG284" s="116"/>
      <c r="CH284" s="116"/>
      <c r="CI284" s="116"/>
      <c r="CJ284" s="116"/>
      <c r="CK284" s="116"/>
      <c r="CL284" s="116"/>
      <c r="CM284" s="116"/>
      <c r="CN284" s="116"/>
      <c r="CO284" s="116"/>
      <c r="CP284" s="116"/>
      <c r="CQ284" s="116"/>
      <c r="CR284" s="116"/>
      <c r="CS284" s="116"/>
      <c r="CT284" s="116"/>
      <c r="CU284" s="117"/>
      <c r="CV284" s="79"/>
      <c r="CW284" s="80"/>
      <c r="CX284" s="86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8"/>
      <c r="DJ284" s="143"/>
      <c r="DK284" s="79"/>
      <c r="DL284" s="79"/>
      <c r="DM284" s="80"/>
      <c r="DN284" s="143"/>
      <c r="DO284" s="79"/>
      <c r="DP284" s="79"/>
      <c r="DQ284" s="80"/>
      <c r="DR284" s="79"/>
      <c r="DS284" s="80"/>
      <c r="DT284" s="86"/>
      <c r="DU284" s="87"/>
      <c r="DV284" s="87"/>
      <c r="DW284" s="87"/>
      <c r="DX284" s="87"/>
      <c r="DY284" s="87"/>
      <c r="DZ284" s="87"/>
      <c r="EA284" s="87"/>
      <c r="EB284" s="87"/>
      <c r="EC284" s="87"/>
      <c r="ED284" s="87"/>
      <c r="EE284" s="88"/>
      <c r="EF284" s="79"/>
      <c r="EG284" s="80"/>
      <c r="EH284" s="86"/>
      <c r="EI284" s="87"/>
      <c r="EJ284" s="87"/>
      <c r="EK284" s="87"/>
      <c r="EL284" s="87"/>
      <c r="EM284" s="87"/>
      <c r="EN284" s="87"/>
      <c r="EO284" s="87"/>
      <c r="EP284" s="87"/>
      <c r="EQ284" s="87"/>
      <c r="ER284" s="87"/>
      <c r="ES284" s="88"/>
      <c r="ET284" s="79"/>
      <c r="EU284" s="79"/>
      <c r="EV284" s="97"/>
      <c r="EW284" s="98"/>
      <c r="EX284" s="98"/>
      <c r="EY284" s="98"/>
      <c r="EZ284" s="98"/>
      <c r="FA284" s="98"/>
      <c r="FB284" s="98"/>
      <c r="FC284" s="99"/>
      <c r="FD284" s="106"/>
      <c r="FE284" s="107"/>
      <c r="FF284" s="107"/>
      <c r="FG284" s="107"/>
      <c r="FH284" s="107"/>
      <c r="FI284" s="107"/>
      <c r="FJ284" s="107"/>
      <c r="FK284" s="107"/>
      <c r="FL284" s="107"/>
      <c r="FM284" s="107"/>
      <c r="FN284" s="107"/>
      <c r="FO284" s="108"/>
    </row>
    <row r="285" spans="1:172" ht="8.1" customHeight="1" x14ac:dyDescent="0.15">
      <c r="D285" s="33"/>
      <c r="E285" s="130"/>
      <c r="F285" s="131"/>
      <c r="G285" s="131"/>
      <c r="H285" s="131"/>
      <c r="I285" s="131"/>
      <c r="J285" s="131"/>
      <c r="K285" s="131"/>
      <c r="L285" s="131"/>
      <c r="M285" s="131"/>
      <c r="N285" s="132"/>
      <c r="O285" s="115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7"/>
      <c r="AZ285" s="115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116"/>
      <c r="BP285" s="116"/>
      <c r="BQ285" s="116"/>
      <c r="BR285" s="116"/>
      <c r="BS285" s="116"/>
      <c r="BT285" s="116"/>
      <c r="BU285" s="116"/>
      <c r="BV285" s="116"/>
      <c r="BW285" s="116"/>
      <c r="BX285" s="116"/>
      <c r="BY285" s="116"/>
      <c r="BZ285" s="116"/>
      <c r="CA285" s="116"/>
      <c r="CB285" s="116"/>
      <c r="CC285" s="116"/>
      <c r="CD285" s="116"/>
      <c r="CE285" s="116"/>
      <c r="CF285" s="116"/>
      <c r="CG285" s="116"/>
      <c r="CH285" s="116"/>
      <c r="CI285" s="116"/>
      <c r="CJ285" s="116"/>
      <c r="CK285" s="116"/>
      <c r="CL285" s="116"/>
      <c r="CM285" s="116"/>
      <c r="CN285" s="116"/>
      <c r="CO285" s="116"/>
      <c r="CP285" s="116"/>
      <c r="CQ285" s="116"/>
      <c r="CR285" s="116"/>
      <c r="CS285" s="116"/>
      <c r="CT285" s="116"/>
      <c r="CU285" s="117"/>
      <c r="CV285" s="79"/>
      <c r="CW285" s="80"/>
      <c r="CX285" s="86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8"/>
      <c r="DJ285" s="143"/>
      <c r="DK285" s="79"/>
      <c r="DL285" s="79"/>
      <c r="DM285" s="80"/>
      <c r="DN285" s="143"/>
      <c r="DO285" s="79"/>
      <c r="DP285" s="79"/>
      <c r="DQ285" s="80"/>
      <c r="DR285" s="79"/>
      <c r="DS285" s="80"/>
      <c r="DT285" s="86"/>
      <c r="DU285" s="87"/>
      <c r="DV285" s="87"/>
      <c r="DW285" s="87"/>
      <c r="DX285" s="87"/>
      <c r="DY285" s="87"/>
      <c r="DZ285" s="87"/>
      <c r="EA285" s="87"/>
      <c r="EB285" s="87"/>
      <c r="EC285" s="87"/>
      <c r="ED285" s="87"/>
      <c r="EE285" s="88"/>
      <c r="EF285" s="79"/>
      <c r="EG285" s="80"/>
      <c r="EH285" s="86"/>
      <c r="EI285" s="87"/>
      <c r="EJ285" s="87"/>
      <c r="EK285" s="87"/>
      <c r="EL285" s="87"/>
      <c r="EM285" s="87"/>
      <c r="EN285" s="87"/>
      <c r="EO285" s="87"/>
      <c r="EP285" s="87"/>
      <c r="EQ285" s="87"/>
      <c r="ER285" s="87"/>
      <c r="ES285" s="88"/>
      <c r="ET285" s="79"/>
      <c r="EU285" s="79"/>
      <c r="EV285" s="97"/>
      <c r="EW285" s="98"/>
      <c r="EX285" s="98"/>
      <c r="EY285" s="98"/>
      <c r="EZ285" s="98"/>
      <c r="FA285" s="98"/>
      <c r="FB285" s="98"/>
      <c r="FC285" s="99"/>
      <c r="FD285" s="106"/>
      <c r="FE285" s="107"/>
      <c r="FF285" s="107"/>
      <c r="FG285" s="107"/>
      <c r="FH285" s="107"/>
      <c r="FI285" s="107"/>
      <c r="FJ285" s="107"/>
      <c r="FK285" s="107"/>
      <c r="FL285" s="107"/>
      <c r="FM285" s="107"/>
      <c r="FN285" s="107"/>
      <c r="FO285" s="108"/>
    </row>
    <row r="286" spans="1:172" ht="8.1" customHeight="1" x14ac:dyDescent="0.15">
      <c r="B286" s="56"/>
      <c r="E286" s="133"/>
      <c r="F286" s="134"/>
      <c r="G286" s="134"/>
      <c r="H286" s="134"/>
      <c r="I286" s="134"/>
      <c r="J286" s="134"/>
      <c r="K286" s="134"/>
      <c r="L286" s="134"/>
      <c r="M286" s="134"/>
      <c r="N286" s="135"/>
      <c r="O286" s="127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E286" s="128"/>
      <c r="AF286" s="128"/>
      <c r="AG286" s="128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  <c r="AV286" s="128"/>
      <c r="AW286" s="128"/>
      <c r="AX286" s="128"/>
      <c r="AY286" s="129"/>
      <c r="AZ286" s="127"/>
      <c r="BA286" s="128"/>
      <c r="BB286" s="128"/>
      <c r="BC286" s="128"/>
      <c r="BD286" s="128"/>
      <c r="BE286" s="128"/>
      <c r="BF286" s="128"/>
      <c r="BG286" s="128"/>
      <c r="BH286" s="128"/>
      <c r="BI286" s="128"/>
      <c r="BJ286" s="128"/>
      <c r="BK286" s="128"/>
      <c r="BL286" s="128"/>
      <c r="BM286" s="128"/>
      <c r="BN286" s="128"/>
      <c r="BO286" s="128"/>
      <c r="BP286" s="128"/>
      <c r="BQ286" s="128"/>
      <c r="BR286" s="128"/>
      <c r="BS286" s="128"/>
      <c r="BT286" s="128"/>
      <c r="BU286" s="128"/>
      <c r="BV286" s="128"/>
      <c r="BW286" s="128"/>
      <c r="BX286" s="128"/>
      <c r="BY286" s="128"/>
      <c r="BZ286" s="128"/>
      <c r="CA286" s="128"/>
      <c r="CB286" s="128"/>
      <c r="CC286" s="128"/>
      <c r="CD286" s="128"/>
      <c r="CE286" s="128"/>
      <c r="CF286" s="128"/>
      <c r="CG286" s="128"/>
      <c r="CH286" s="128"/>
      <c r="CI286" s="128"/>
      <c r="CJ286" s="128"/>
      <c r="CK286" s="128"/>
      <c r="CL286" s="128"/>
      <c r="CM286" s="128"/>
      <c r="CN286" s="128"/>
      <c r="CO286" s="128"/>
      <c r="CP286" s="128"/>
      <c r="CQ286" s="128"/>
      <c r="CR286" s="128"/>
      <c r="CS286" s="128"/>
      <c r="CT286" s="128"/>
      <c r="CU286" s="129"/>
      <c r="CV286" s="137"/>
      <c r="CW286" s="138"/>
      <c r="CX286" s="139"/>
      <c r="CY286" s="140"/>
      <c r="CZ286" s="140"/>
      <c r="DA286" s="140"/>
      <c r="DB286" s="140"/>
      <c r="DC286" s="140"/>
      <c r="DD286" s="140"/>
      <c r="DE286" s="140"/>
      <c r="DF286" s="140"/>
      <c r="DG286" s="140"/>
      <c r="DH286" s="140"/>
      <c r="DI286" s="141"/>
      <c r="DJ286" s="144"/>
      <c r="DK286" s="137"/>
      <c r="DL286" s="137"/>
      <c r="DM286" s="138"/>
      <c r="DN286" s="144"/>
      <c r="DO286" s="137"/>
      <c r="DP286" s="137"/>
      <c r="DQ286" s="138"/>
      <c r="DR286" s="137"/>
      <c r="DS286" s="138"/>
      <c r="DT286" s="139"/>
      <c r="DU286" s="140"/>
      <c r="DV286" s="140"/>
      <c r="DW286" s="140"/>
      <c r="DX286" s="140"/>
      <c r="DY286" s="140"/>
      <c r="DZ286" s="140"/>
      <c r="EA286" s="140"/>
      <c r="EB286" s="140"/>
      <c r="EC286" s="140"/>
      <c r="ED286" s="140"/>
      <c r="EE286" s="141"/>
      <c r="EF286" s="137"/>
      <c r="EG286" s="138"/>
      <c r="EH286" s="139"/>
      <c r="EI286" s="140"/>
      <c r="EJ286" s="140"/>
      <c r="EK286" s="140"/>
      <c r="EL286" s="140"/>
      <c r="EM286" s="140"/>
      <c r="EN286" s="140"/>
      <c r="EO286" s="140"/>
      <c r="EP286" s="140"/>
      <c r="EQ286" s="140"/>
      <c r="ER286" s="140"/>
      <c r="ES286" s="141"/>
      <c r="ET286" s="137"/>
      <c r="EU286" s="137"/>
      <c r="EV286" s="121"/>
      <c r="EW286" s="122"/>
      <c r="EX286" s="122"/>
      <c r="EY286" s="122"/>
      <c r="EZ286" s="122"/>
      <c r="FA286" s="122"/>
      <c r="FB286" s="122"/>
      <c r="FC286" s="123"/>
      <c r="FD286" s="124"/>
      <c r="FE286" s="125"/>
      <c r="FF286" s="125"/>
      <c r="FG286" s="125"/>
      <c r="FH286" s="125"/>
      <c r="FI286" s="125"/>
      <c r="FJ286" s="125"/>
      <c r="FK286" s="125"/>
      <c r="FL286" s="125"/>
      <c r="FM286" s="125"/>
      <c r="FN286" s="125"/>
      <c r="FO286" s="126"/>
    </row>
    <row r="287" spans="1:172" ht="8.1" customHeight="1" x14ac:dyDescent="0.15">
      <c r="A287" s="53">
        <f>A281+1</f>
        <v>38</v>
      </c>
      <c r="B287" s="56">
        <f>IF(E287="",0,1)</f>
        <v>0</v>
      </c>
      <c r="D287" s="33"/>
      <c r="E287" s="130" t="str">
        <f>IF(VLOOKUP($A287,入力シート,2,0)="","",VLOOKUP($A287,入力シート,2,0))</f>
        <v/>
      </c>
      <c r="F287" s="131"/>
      <c r="G287" s="131"/>
      <c r="H287" s="131"/>
      <c r="I287" s="131"/>
      <c r="J287" s="131"/>
      <c r="K287" s="131"/>
      <c r="L287" s="131"/>
      <c r="M287" s="131"/>
      <c r="N287" s="132"/>
      <c r="O287" s="115" t="str">
        <f>IF(VLOOKUP($A287,入力シート,3,0)="","",VLOOKUP($A287,入力シート,3,0))</f>
        <v/>
      </c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7"/>
      <c r="AZ287" s="115" t="str">
        <f>IF(VLOOKUP($A287,入力シート,5,0)="","",VLOOKUP($A287,入力シート,5,0))</f>
        <v/>
      </c>
      <c r="BA287" s="116"/>
      <c r="BB287" s="116"/>
      <c r="BC287" s="116"/>
      <c r="BD287" s="116"/>
      <c r="BE287" s="116"/>
      <c r="BF287" s="116"/>
      <c r="BG287" s="116"/>
      <c r="BH287" s="116"/>
      <c r="BI287" s="116"/>
      <c r="BJ287" s="116"/>
      <c r="BK287" s="116"/>
      <c r="BL287" s="116"/>
      <c r="BM287" s="116"/>
      <c r="BN287" s="116"/>
      <c r="BO287" s="116"/>
      <c r="BP287" s="116"/>
      <c r="BQ287" s="116"/>
      <c r="BR287" s="116"/>
      <c r="BS287" s="116"/>
      <c r="BT287" s="116"/>
      <c r="BU287" s="116"/>
      <c r="BV287" s="116"/>
      <c r="BW287" s="116"/>
      <c r="BX287" s="116"/>
      <c r="BY287" s="116"/>
      <c r="BZ287" s="116"/>
      <c r="CA287" s="116"/>
      <c r="CB287" s="116"/>
      <c r="CC287" s="116"/>
      <c r="CD287" s="116"/>
      <c r="CE287" s="116"/>
      <c r="CF287" s="116"/>
      <c r="CG287" s="116"/>
      <c r="CH287" s="116"/>
      <c r="CI287" s="116"/>
      <c r="CJ287" s="116"/>
      <c r="CK287" s="116"/>
      <c r="CL287" s="116"/>
      <c r="CM287" s="116"/>
      <c r="CN287" s="116"/>
      <c r="CO287" s="116"/>
      <c r="CP287" s="116"/>
      <c r="CQ287" s="116"/>
      <c r="CR287" s="116"/>
      <c r="CS287" s="116"/>
      <c r="CT287" s="116"/>
      <c r="CU287" s="117"/>
      <c r="CV287" s="136" t="str">
        <f>IF(OR(CX287="",CX287=0),"",IF(CX287&gt;43585,5,IF(CX287&gt;32515,4,3)))</f>
        <v/>
      </c>
      <c r="CW287" s="80"/>
      <c r="CX287" s="86" t="str">
        <f>IF(VLOOKUP($A287,入力シート,6,0)="","",VLOOKUP($A287,入力シート,6,0))</f>
        <v/>
      </c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8"/>
      <c r="DJ287" s="142" t="str">
        <f>IF(VLOOKUP($A287,入力シート,7,0)="","",VLOOKUP($A287,入力シート,7,0))</f>
        <v/>
      </c>
      <c r="DK287" s="79"/>
      <c r="DL287" s="79"/>
      <c r="DM287" s="80"/>
      <c r="DN287" s="142" t="str">
        <f>IF(VLOOKUP($A287,入力シート,8,0)="","",VLOOKUP($A287,入力シート,8,0))</f>
        <v/>
      </c>
      <c r="DO287" s="79"/>
      <c r="DP287" s="79"/>
      <c r="DQ287" s="80"/>
      <c r="DR287" s="136" t="str">
        <f>IF(OR(DT287="",DT287=0),"",IF(DT287&gt;43585,5,IF(DT287&gt;32515,4,3)))</f>
        <v/>
      </c>
      <c r="DS287" s="80"/>
      <c r="DT287" s="86" t="str">
        <f>IF(VLOOKUP($A287,入力シート,9,0)="","",VLOOKUP($A287,入力シート,9,0))</f>
        <v/>
      </c>
      <c r="DU287" s="87"/>
      <c r="DV287" s="87"/>
      <c r="DW287" s="87"/>
      <c r="DX287" s="87"/>
      <c r="DY287" s="87"/>
      <c r="DZ287" s="87"/>
      <c r="EA287" s="87"/>
      <c r="EB287" s="87"/>
      <c r="EC287" s="87"/>
      <c r="ED287" s="87"/>
      <c r="EE287" s="88"/>
      <c r="EF287" s="136" t="str">
        <f>IF(OR(EH287="",EH287=0),"",IF(EH287&gt;43585,5,IF(EH287&gt;32515,4,3)))</f>
        <v/>
      </c>
      <c r="EG287" s="80"/>
      <c r="EH287" s="86" t="str">
        <f>IF(VLOOKUP($A287,入力シート,10,0)="","",VLOOKUP($A287,入力シート,10,0))</f>
        <v/>
      </c>
      <c r="EI287" s="87"/>
      <c r="EJ287" s="87"/>
      <c r="EK287" s="87"/>
      <c r="EL287" s="87"/>
      <c r="EM287" s="87"/>
      <c r="EN287" s="87"/>
      <c r="EO287" s="87"/>
      <c r="EP287" s="87"/>
      <c r="EQ287" s="87"/>
      <c r="ER287" s="87"/>
      <c r="ES287" s="88"/>
      <c r="ET287" s="155" t="str">
        <f>IF(OR(EV287="",EV287=0),"",IF(EV287&gt;43585,5,IF(EV287&gt;32515,4,3)))</f>
        <v/>
      </c>
      <c r="EU287" s="79"/>
      <c r="EV287" s="97" t="str">
        <f>IF(VLOOKUP($A287,入力シート,11,0)="","",VLOOKUP($A287,入力シート,11,0))</f>
        <v/>
      </c>
      <c r="EW287" s="98"/>
      <c r="EX287" s="98"/>
      <c r="EY287" s="98"/>
      <c r="EZ287" s="98"/>
      <c r="FA287" s="98"/>
      <c r="FB287" s="98"/>
      <c r="FC287" s="99"/>
      <c r="FD287" s="106" t="str">
        <f>IF(VLOOKUP($A287,入力シート,12,0)="","",VLOOKUP($A287,入力シート,12,0))</f>
        <v/>
      </c>
      <c r="FE287" s="107"/>
      <c r="FF287" s="107"/>
      <c r="FG287" s="107"/>
      <c r="FH287" s="107"/>
      <c r="FI287" s="107"/>
      <c r="FJ287" s="107"/>
      <c r="FK287" s="107"/>
      <c r="FL287" s="107"/>
      <c r="FM287" s="107"/>
      <c r="FN287" s="107"/>
      <c r="FO287" s="108"/>
      <c r="FP287" s="31"/>
    </row>
    <row r="288" spans="1:172" ht="8.1" customHeight="1" x14ac:dyDescent="0.15">
      <c r="D288" s="33"/>
      <c r="E288" s="130"/>
      <c r="F288" s="131"/>
      <c r="G288" s="131"/>
      <c r="H288" s="131"/>
      <c r="I288" s="131"/>
      <c r="J288" s="131"/>
      <c r="K288" s="131"/>
      <c r="L288" s="131"/>
      <c r="M288" s="131"/>
      <c r="N288" s="132"/>
      <c r="O288" s="115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7"/>
      <c r="AZ288" s="127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8"/>
      <c r="BR288" s="128"/>
      <c r="BS288" s="128"/>
      <c r="BT288" s="128"/>
      <c r="BU288" s="128"/>
      <c r="BV288" s="128"/>
      <c r="BW288" s="128"/>
      <c r="BX288" s="128"/>
      <c r="BY288" s="128"/>
      <c r="BZ288" s="128"/>
      <c r="CA288" s="128"/>
      <c r="CB288" s="128"/>
      <c r="CC288" s="128"/>
      <c r="CD288" s="128"/>
      <c r="CE288" s="128"/>
      <c r="CF288" s="128"/>
      <c r="CG288" s="128"/>
      <c r="CH288" s="128"/>
      <c r="CI288" s="128"/>
      <c r="CJ288" s="128"/>
      <c r="CK288" s="128"/>
      <c r="CL288" s="128"/>
      <c r="CM288" s="128"/>
      <c r="CN288" s="128"/>
      <c r="CO288" s="128"/>
      <c r="CP288" s="128"/>
      <c r="CQ288" s="128"/>
      <c r="CR288" s="128"/>
      <c r="CS288" s="128"/>
      <c r="CT288" s="128"/>
      <c r="CU288" s="129"/>
      <c r="CV288" s="79"/>
      <c r="CW288" s="80"/>
      <c r="CX288" s="86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8"/>
      <c r="DJ288" s="143"/>
      <c r="DK288" s="79"/>
      <c r="DL288" s="79"/>
      <c r="DM288" s="80"/>
      <c r="DN288" s="143"/>
      <c r="DO288" s="79"/>
      <c r="DP288" s="79"/>
      <c r="DQ288" s="80"/>
      <c r="DR288" s="79"/>
      <c r="DS288" s="80"/>
      <c r="DT288" s="86"/>
      <c r="DU288" s="87"/>
      <c r="DV288" s="87"/>
      <c r="DW288" s="87"/>
      <c r="DX288" s="87"/>
      <c r="DY288" s="87"/>
      <c r="DZ288" s="87"/>
      <c r="EA288" s="87"/>
      <c r="EB288" s="87"/>
      <c r="EC288" s="87"/>
      <c r="ED288" s="87"/>
      <c r="EE288" s="88"/>
      <c r="EF288" s="79"/>
      <c r="EG288" s="80"/>
      <c r="EH288" s="86"/>
      <c r="EI288" s="87"/>
      <c r="EJ288" s="87"/>
      <c r="EK288" s="87"/>
      <c r="EL288" s="87"/>
      <c r="EM288" s="87"/>
      <c r="EN288" s="87"/>
      <c r="EO288" s="87"/>
      <c r="EP288" s="87"/>
      <c r="EQ288" s="87"/>
      <c r="ER288" s="87"/>
      <c r="ES288" s="88"/>
      <c r="ET288" s="79"/>
      <c r="EU288" s="79"/>
      <c r="EV288" s="97"/>
      <c r="EW288" s="98"/>
      <c r="EX288" s="98"/>
      <c r="EY288" s="98"/>
      <c r="EZ288" s="98"/>
      <c r="FA288" s="98"/>
      <c r="FB288" s="98"/>
      <c r="FC288" s="99"/>
      <c r="FD288" s="106"/>
      <c r="FE288" s="107"/>
      <c r="FF288" s="107"/>
      <c r="FG288" s="107"/>
      <c r="FH288" s="107"/>
      <c r="FI288" s="107"/>
      <c r="FJ288" s="107"/>
      <c r="FK288" s="107"/>
      <c r="FL288" s="107"/>
      <c r="FM288" s="107"/>
      <c r="FN288" s="107"/>
      <c r="FO288" s="108"/>
    </row>
    <row r="289" spans="1:172" ht="8.1" customHeight="1" x14ac:dyDescent="0.15">
      <c r="D289" s="33"/>
      <c r="E289" s="130"/>
      <c r="F289" s="131"/>
      <c r="G289" s="131"/>
      <c r="H289" s="131"/>
      <c r="I289" s="131"/>
      <c r="J289" s="131"/>
      <c r="K289" s="131"/>
      <c r="L289" s="131"/>
      <c r="M289" s="131"/>
      <c r="N289" s="132"/>
      <c r="O289" s="115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7"/>
      <c r="AZ289" s="112" t="str">
        <f>IF(VLOOKUP($A287,入力シート,4,0)="","",VLOOKUP($A287,入力シート,4,0))</f>
        <v/>
      </c>
      <c r="BA289" s="113"/>
      <c r="BB289" s="113"/>
      <c r="BC289" s="113"/>
      <c r="BD289" s="113"/>
      <c r="BE289" s="113"/>
      <c r="BF289" s="113"/>
      <c r="BG289" s="113"/>
      <c r="BH289" s="113"/>
      <c r="BI289" s="113"/>
      <c r="BJ289" s="113"/>
      <c r="BK289" s="113"/>
      <c r="BL289" s="113"/>
      <c r="BM289" s="113"/>
      <c r="BN289" s="113"/>
      <c r="BO289" s="113"/>
      <c r="BP289" s="113"/>
      <c r="BQ289" s="113"/>
      <c r="BR289" s="113"/>
      <c r="BS289" s="113"/>
      <c r="BT289" s="113"/>
      <c r="BU289" s="113"/>
      <c r="BV289" s="113"/>
      <c r="BW289" s="113"/>
      <c r="BX289" s="113"/>
      <c r="BY289" s="113"/>
      <c r="BZ289" s="113"/>
      <c r="CA289" s="113"/>
      <c r="CB289" s="113"/>
      <c r="CC289" s="113"/>
      <c r="CD289" s="113"/>
      <c r="CE289" s="113"/>
      <c r="CF289" s="113"/>
      <c r="CG289" s="113"/>
      <c r="CH289" s="113"/>
      <c r="CI289" s="113"/>
      <c r="CJ289" s="113"/>
      <c r="CK289" s="113"/>
      <c r="CL289" s="113"/>
      <c r="CM289" s="113"/>
      <c r="CN289" s="113"/>
      <c r="CO289" s="113"/>
      <c r="CP289" s="113"/>
      <c r="CQ289" s="113"/>
      <c r="CR289" s="113"/>
      <c r="CS289" s="113"/>
      <c r="CT289" s="113"/>
      <c r="CU289" s="114"/>
      <c r="CV289" s="79"/>
      <c r="CW289" s="80"/>
      <c r="CX289" s="86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8"/>
      <c r="DJ289" s="143"/>
      <c r="DK289" s="79"/>
      <c r="DL289" s="79"/>
      <c r="DM289" s="80"/>
      <c r="DN289" s="143"/>
      <c r="DO289" s="79"/>
      <c r="DP289" s="79"/>
      <c r="DQ289" s="80"/>
      <c r="DR289" s="79"/>
      <c r="DS289" s="80"/>
      <c r="DT289" s="86"/>
      <c r="DU289" s="87"/>
      <c r="DV289" s="87"/>
      <c r="DW289" s="87"/>
      <c r="DX289" s="87"/>
      <c r="DY289" s="87"/>
      <c r="DZ289" s="87"/>
      <c r="EA289" s="87"/>
      <c r="EB289" s="87"/>
      <c r="EC289" s="87"/>
      <c r="ED289" s="87"/>
      <c r="EE289" s="88"/>
      <c r="EF289" s="79"/>
      <c r="EG289" s="80"/>
      <c r="EH289" s="86"/>
      <c r="EI289" s="87"/>
      <c r="EJ289" s="87"/>
      <c r="EK289" s="87"/>
      <c r="EL289" s="87"/>
      <c r="EM289" s="87"/>
      <c r="EN289" s="87"/>
      <c r="EO289" s="87"/>
      <c r="EP289" s="87"/>
      <c r="EQ289" s="87"/>
      <c r="ER289" s="87"/>
      <c r="ES289" s="88"/>
      <c r="ET289" s="79"/>
      <c r="EU289" s="79"/>
      <c r="EV289" s="97"/>
      <c r="EW289" s="98"/>
      <c r="EX289" s="98"/>
      <c r="EY289" s="98"/>
      <c r="EZ289" s="98"/>
      <c r="FA289" s="98"/>
      <c r="FB289" s="98"/>
      <c r="FC289" s="99"/>
      <c r="FD289" s="106"/>
      <c r="FE289" s="107"/>
      <c r="FF289" s="107"/>
      <c r="FG289" s="107"/>
      <c r="FH289" s="107"/>
      <c r="FI289" s="107"/>
      <c r="FJ289" s="107"/>
      <c r="FK289" s="107"/>
      <c r="FL289" s="107"/>
      <c r="FM289" s="107"/>
      <c r="FN289" s="107"/>
      <c r="FO289" s="108"/>
    </row>
    <row r="290" spans="1:172" ht="8.1" customHeight="1" x14ac:dyDescent="0.15">
      <c r="D290" s="33"/>
      <c r="E290" s="130"/>
      <c r="F290" s="131"/>
      <c r="G290" s="131"/>
      <c r="H290" s="131"/>
      <c r="I290" s="131"/>
      <c r="J290" s="131"/>
      <c r="K290" s="131"/>
      <c r="L290" s="131"/>
      <c r="M290" s="131"/>
      <c r="N290" s="132"/>
      <c r="O290" s="115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7"/>
      <c r="AZ290" s="115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  <c r="CP290" s="116"/>
      <c r="CQ290" s="116"/>
      <c r="CR290" s="116"/>
      <c r="CS290" s="116"/>
      <c r="CT290" s="116"/>
      <c r="CU290" s="117"/>
      <c r="CV290" s="79"/>
      <c r="CW290" s="80"/>
      <c r="CX290" s="86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8"/>
      <c r="DJ290" s="143"/>
      <c r="DK290" s="79"/>
      <c r="DL290" s="79"/>
      <c r="DM290" s="80"/>
      <c r="DN290" s="143"/>
      <c r="DO290" s="79"/>
      <c r="DP290" s="79"/>
      <c r="DQ290" s="80"/>
      <c r="DR290" s="79"/>
      <c r="DS290" s="80"/>
      <c r="DT290" s="86"/>
      <c r="DU290" s="87"/>
      <c r="DV290" s="87"/>
      <c r="DW290" s="87"/>
      <c r="DX290" s="87"/>
      <c r="DY290" s="87"/>
      <c r="DZ290" s="87"/>
      <c r="EA290" s="87"/>
      <c r="EB290" s="87"/>
      <c r="EC290" s="87"/>
      <c r="ED290" s="87"/>
      <c r="EE290" s="88"/>
      <c r="EF290" s="79"/>
      <c r="EG290" s="80"/>
      <c r="EH290" s="86"/>
      <c r="EI290" s="87"/>
      <c r="EJ290" s="87"/>
      <c r="EK290" s="87"/>
      <c r="EL290" s="87"/>
      <c r="EM290" s="87"/>
      <c r="EN290" s="87"/>
      <c r="EO290" s="87"/>
      <c r="EP290" s="87"/>
      <c r="EQ290" s="87"/>
      <c r="ER290" s="87"/>
      <c r="ES290" s="88"/>
      <c r="ET290" s="79"/>
      <c r="EU290" s="79"/>
      <c r="EV290" s="97"/>
      <c r="EW290" s="98"/>
      <c r="EX290" s="98"/>
      <c r="EY290" s="98"/>
      <c r="EZ290" s="98"/>
      <c r="FA290" s="98"/>
      <c r="FB290" s="98"/>
      <c r="FC290" s="99"/>
      <c r="FD290" s="106"/>
      <c r="FE290" s="107"/>
      <c r="FF290" s="107"/>
      <c r="FG290" s="107"/>
      <c r="FH290" s="107"/>
      <c r="FI290" s="107"/>
      <c r="FJ290" s="107"/>
      <c r="FK290" s="107"/>
      <c r="FL290" s="107"/>
      <c r="FM290" s="107"/>
      <c r="FN290" s="107"/>
      <c r="FO290" s="108"/>
    </row>
    <row r="291" spans="1:172" ht="8.1" customHeight="1" x14ac:dyDescent="0.15">
      <c r="D291" s="33"/>
      <c r="E291" s="130"/>
      <c r="F291" s="131"/>
      <c r="G291" s="131"/>
      <c r="H291" s="131"/>
      <c r="I291" s="131"/>
      <c r="J291" s="131"/>
      <c r="K291" s="131"/>
      <c r="L291" s="131"/>
      <c r="M291" s="131"/>
      <c r="N291" s="132"/>
      <c r="O291" s="115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7"/>
      <c r="AZ291" s="115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116"/>
      <c r="BP291" s="116"/>
      <c r="BQ291" s="116"/>
      <c r="BR291" s="116"/>
      <c r="BS291" s="116"/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  <c r="CL291" s="116"/>
      <c r="CM291" s="116"/>
      <c r="CN291" s="116"/>
      <c r="CO291" s="116"/>
      <c r="CP291" s="116"/>
      <c r="CQ291" s="116"/>
      <c r="CR291" s="116"/>
      <c r="CS291" s="116"/>
      <c r="CT291" s="116"/>
      <c r="CU291" s="117"/>
      <c r="CV291" s="79"/>
      <c r="CW291" s="80"/>
      <c r="CX291" s="86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8"/>
      <c r="DJ291" s="143"/>
      <c r="DK291" s="79"/>
      <c r="DL291" s="79"/>
      <c r="DM291" s="80"/>
      <c r="DN291" s="143"/>
      <c r="DO291" s="79"/>
      <c r="DP291" s="79"/>
      <c r="DQ291" s="80"/>
      <c r="DR291" s="79"/>
      <c r="DS291" s="80"/>
      <c r="DT291" s="86"/>
      <c r="DU291" s="87"/>
      <c r="DV291" s="87"/>
      <c r="DW291" s="87"/>
      <c r="DX291" s="87"/>
      <c r="DY291" s="87"/>
      <c r="DZ291" s="87"/>
      <c r="EA291" s="87"/>
      <c r="EB291" s="87"/>
      <c r="EC291" s="87"/>
      <c r="ED291" s="87"/>
      <c r="EE291" s="88"/>
      <c r="EF291" s="79"/>
      <c r="EG291" s="80"/>
      <c r="EH291" s="86"/>
      <c r="EI291" s="87"/>
      <c r="EJ291" s="87"/>
      <c r="EK291" s="87"/>
      <c r="EL291" s="87"/>
      <c r="EM291" s="87"/>
      <c r="EN291" s="87"/>
      <c r="EO291" s="87"/>
      <c r="EP291" s="87"/>
      <c r="EQ291" s="87"/>
      <c r="ER291" s="87"/>
      <c r="ES291" s="88"/>
      <c r="ET291" s="79"/>
      <c r="EU291" s="79"/>
      <c r="EV291" s="97"/>
      <c r="EW291" s="98"/>
      <c r="EX291" s="98"/>
      <c r="EY291" s="98"/>
      <c r="EZ291" s="98"/>
      <c r="FA291" s="98"/>
      <c r="FB291" s="98"/>
      <c r="FC291" s="99"/>
      <c r="FD291" s="106"/>
      <c r="FE291" s="107"/>
      <c r="FF291" s="107"/>
      <c r="FG291" s="107"/>
      <c r="FH291" s="107"/>
      <c r="FI291" s="107"/>
      <c r="FJ291" s="107"/>
      <c r="FK291" s="107"/>
      <c r="FL291" s="107"/>
      <c r="FM291" s="107"/>
      <c r="FN291" s="107"/>
      <c r="FO291" s="108"/>
    </row>
    <row r="292" spans="1:172" ht="8.1" customHeight="1" x14ac:dyDescent="0.15">
      <c r="B292" s="56"/>
      <c r="E292" s="133"/>
      <c r="F292" s="134"/>
      <c r="G292" s="134"/>
      <c r="H292" s="134"/>
      <c r="I292" s="134"/>
      <c r="J292" s="134"/>
      <c r="K292" s="134"/>
      <c r="L292" s="134"/>
      <c r="M292" s="134"/>
      <c r="N292" s="135"/>
      <c r="O292" s="127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  <c r="AE292" s="128"/>
      <c r="AF292" s="128"/>
      <c r="AG292" s="128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  <c r="AV292" s="128"/>
      <c r="AW292" s="128"/>
      <c r="AX292" s="128"/>
      <c r="AY292" s="129"/>
      <c r="AZ292" s="127"/>
      <c r="BA292" s="128"/>
      <c r="BB292" s="128"/>
      <c r="BC292" s="128"/>
      <c r="BD292" s="128"/>
      <c r="BE292" s="128"/>
      <c r="BF292" s="128"/>
      <c r="BG292" s="128"/>
      <c r="BH292" s="128"/>
      <c r="BI292" s="128"/>
      <c r="BJ292" s="128"/>
      <c r="BK292" s="128"/>
      <c r="BL292" s="128"/>
      <c r="BM292" s="128"/>
      <c r="BN292" s="128"/>
      <c r="BO292" s="128"/>
      <c r="BP292" s="128"/>
      <c r="BQ292" s="128"/>
      <c r="BR292" s="128"/>
      <c r="BS292" s="128"/>
      <c r="BT292" s="128"/>
      <c r="BU292" s="128"/>
      <c r="BV292" s="128"/>
      <c r="BW292" s="128"/>
      <c r="BX292" s="128"/>
      <c r="BY292" s="128"/>
      <c r="BZ292" s="128"/>
      <c r="CA292" s="128"/>
      <c r="CB292" s="128"/>
      <c r="CC292" s="128"/>
      <c r="CD292" s="128"/>
      <c r="CE292" s="128"/>
      <c r="CF292" s="128"/>
      <c r="CG292" s="128"/>
      <c r="CH292" s="128"/>
      <c r="CI292" s="128"/>
      <c r="CJ292" s="128"/>
      <c r="CK292" s="128"/>
      <c r="CL292" s="128"/>
      <c r="CM292" s="128"/>
      <c r="CN292" s="128"/>
      <c r="CO292" s="128"/>
      <c r="CP292" s="128"/>
      <c r="CQ292" s="128"/>
      <c r="CR292" s="128"/>
      <c r="CS292" s="128"/>
      <c r="CT292" s="128"/>
      <c r="CU292" s="129"/>
      <c r="CV292" s="137"/>
      <c r="CW292" s="138"/>
      <c r="CX292" s="139"/>
      <c r="CY292" s="140"/>
      <c r="CZ292" s="140"/>
      <c r="DA292" s="140"/>
      <c r="DB292" s="140"/>
      <c r="DC292" s="140"/>
      <c r="DD292" s="140"/>
      <c r="DE292" s="140"/>
      <c r="DF292" s="140"/>
      <c r="DG292" s="140"/>
      <c r="DH292" s="140"/>
      <c r="DI292" s="141"/>
      <c r="DJ292" s="144"/>
      <c r="DK292" s="137"/>
      <c r="DL292" s="137"/>
      <c r="DM292" s="138"/>
      <c r="DN292" s="144"/>
      <c r="DO292" s="137"/>
      <c r="DP292" s="137"/>
      <c r="DQ292" s="138"/>
      <c r="DR292" s="137"/>
      <c r="DS292" s="138"/>
      <c r="DT292" s="139"/>
      <c r="DU292" s="140"/>
      <c r="DV292" s="140"/>
      <c r="DW292" s="140"/>
      <c r="DX292" s="140"/>
      <c r="DY292" s="140"/>
      <c r="DZ292" s="140"/>
      <c r="EA292" s="140"/>
      <c r="EB292" s="140"/>
      <c r="EC292" s="140"/>
      <c r="ED292" s="140"/>
      <c r="EE292" s="141"/>
      <c r="EF292" s="137"/>
      <c r="EG292" s="138"/>
      <c r="EH292" s="139"/>
      <c r="EI292" s="140"/>
      <c r="EJ292" s="140"/>
      <c r="EK292" s="140"/>
      <c r="EL292" s="140"/>
      <c r="EM292" s="140"/>
      <c r="EN292" s="140"/>
      <c r="EO292" s="140"/>
      <c r="EP292" s="140"/>
      <c r="EQ292" s="140"/>
      <c r="ER292" s="140"/>
      <c r="ES292" s="141"/>
      <c r="ET292" s="137"/>
      <c r="EU292" s="137"/>
      <c r="EV292" s="121"/>
      <c r="EW292" s="122"/>
      <c r="EX292" s="122"/>
      <c r="EY292" s="122"/>
      <c r="EZ292" s="122"/>
      <c r="FA292" s="122"/>
      <c r="FB292" s="122"/>
      <c r="FC292" s="123"/>
      <c r="FD292" s="124"/>
      <c r="FE292" s="125"/>
      <c r="FF292" s="125"/>
      <c r="FG292" s="125"/>
      <c r="FH292" s="125"/>
      <c r="FI292" s="125"/>
      <c r="FJ292" s="125"/>
      <c r="FK292" s="125"/>
      <c r="FL292" s="125"/>
      <c r="FM292" s="125"/>
      <c r="FN292" s="125"/>
      <c r="FO292" s="126"/>
    </row>
    <row r="293" spans="1:172" ht="8.1" customHeight="1" x14ac:dyDescent="0.15">
      <c r="A293" s="53">
        <f>A287+1</f>
        <v>39</v>
      </c>
      <c r="B293" s="56">
        <f>IF(E293="",0,1)</f>
        <v>0</v>
      </c>
      <c r="D293" s="33"/>
      <c r="E293" s="130" t="str">
        <f>IF(VLOOKUP($A293,入力シート,2,0)="","",VLOOKUP($A293,入力シート,2,0))</f>
        <v/>
      </c>
      <c r="F293" s="131"/>
      <c r="G293" s="131"/>
      <c r="H293" s="131"/>
      <c r="I293" s="131"/>
      <c r="J293" s="131"/>
      <c r="K293" s="131"/>
      <c r="L293" s="131"/>
      <c r="M293" s="131"/>
      <c r="N293" s="132"/>
      <c r="O293" s="115" t="str">
        <f>IF(VLOOKUP($A293,入力シート,3,0)="","",VLOOKUP($A293,入力シート,3,0))</f>
        <v/>
      </c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7"/>
      <c r="AZ293" s="115" t="str">
        <f>IF(VLOOKUP($A293,入力シート,5,0)="","",VLOOKUP($A293,入力シート,5,0))</f>
        <v/>
      </c>
      <c r="BA293" s="116"/>
      <c r="BB293" s="116"/>
      <c r="BC293" s="116"/>
      <c r="BD293" s="116"/>
      <c r="BE293" s="116"/>
      <c r="BF293" s="116"/>
      <c r="BG293" s="116"/>
      <c r="BH293" s="116"/>
      <c r="BI293" s="116"/>
      <c r="BJ293" s="116"/>
      <c r="BK293" s="116"/>
      <c r="BL293" s="116"/>
      <c r="BM293" s="116"/>
      <c r="BN293" s="116"/>
      <c r="BO293" s="116"/>
      <c r="BP293" s="116"/>
      <c r="BQ293" s="116"/>
      <c r="BR293" s="116"/>
      <c r="BS293" s="116"/>
      <c r="BT293" s="116"/>
      <c r="BU293" s="116"/>
      <c r="BV293" s="116"/>
      <c r="BW293" s="116"/>
      <c r="BX293" s="116"/>
      <c r="BY293" s="116"/>
      <c r="BZ293" s="116"/>
      <c r="CA293" s="116"/>
      <c r="CB293" s="116"/>
      <c r="CC293" s="116"/>
      <c r="CD293" s="116"/>
      <c r="CE293" s="116"/>
      <c r="CF293" s="116"/>
      <c r="CG293" s="116"/>
      <c r="CH293" s="116"/>
      <c r="CI293" s="116"/>
      <c r="CJ293" s="116"/>
      <c r="CK293" s="116"/>
      <c r="CL293" s="116"/>
      <c r="CM293" s="116"/>
      <c r="CN293" s="116"/>
      <c r="CO293" s="116"/>
      <c r="CP293" s="116"/>
      <c r="CQ293" s="116"/>
      <c r="CR293" s="116"/>
      <c r="CS293" s="116"/>
      <c r="CT293" s="116"/>
      <c r="CU293" s="117"/>
      <c r="CV293" s="136" t="str">
        <f>IF(OR(CX293="",CX293=0),"",IF(CX293&gt;43585,5,IF(CX293&gt;32515,4,3)))</f>
        <v/>
      </c>
      <c r="CW293" s="80"/>
      <c r="CX293" s="86" t="str">
        <f>IF(VLOOKUP($A293,入力シート,6,0)="","",VLOOKUP($A293,入力シート,6,0))</f>
        <v/>
      </c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8"/>
      <c r="DJ293" s="142" t="str">
        <f>IF(VLOOKUP($A293,入力シート,7,0)="","",VLOOKUP($A293,入力シート,7,0))</f>
        <v/>
      </c>
      <c r="DK293" s="79"/>
      <c r="DL293" s="79"/>
      <c r="DM293" s="80"/>
      <c r="DN293" s="142" t="str">
        <f>IF(VLOOKUP($A293,入力シート,8,0)="","",VLOOKUP($A293,入力シート,8,0))</f>
        <v/>
      </c>
      <c r="DO293" s="79"/>
      <c r="DP293" s="79"/>
      <c r="DQ293" s="80"/>
      <c r="DR293" s="136" t="str">
        <f>IF(OR(DT293="",DT293=0),"",IF(DT293&gt;43585,5,IF(DT293&gt;32515,4,3)))</f>
        <v/>
      </c>
      <c r="DS293" s="80"/>
      <c r="DT293" s="86" t="str">
        <f>IF(VLOOKUP($A293,入力シート,9,0)="","",VLOOKUP($A293,入力シート,9,0))</f>
        <v/>
      </c>
      <c r="DU293" s="87"/>
      <c r="DV293" s="87"/>
      <c r="DW293" s="87"/>
      <c r="DX293" s="87"/>
      <c r="DY293" s="87"/>
      <c r="DZ293" s="87"/>
      <c r="EA293" s="87"/>
      <c r="EB293" s="87"/>
      <c r="EC293" s="87"/>
      <c r="ED293" s="87"/>
      <c r="EE293" s="88"/>
      <c r="EF293" s="136" t="str">
        <f>IF(OR(EH293="",EH293=0),"",IF(EH293&gt;43585,5,IF(EH293&gt;32515,4,3)))</f>
        <v/>
      </c>
      <c r="EG293" s="80"/>
      <c r="EH293" s="86" t="str">
        <f>IF(VLOOKUP($A293,入力シート,10,0)="","",VLOOKUP($A293,入力シート,10,0))</f>
        <v/>
      </c>
      <c r="EI293" s="87"/>
      <c r="EJ293" s="87"/>
      <c r="EK293" s="87"/>
      <c r="EL293" s="87"/>
      <c r="EM293" s="87"/>
      <c r="EN293" s="87"/>
      <c r="EO293" s="87"/>
      <c r="EP293" s="87"/>
      <c r="EQ293" s="87"/>
      <c r="ER293" s="87"/>
      <c r="ES293" s="88"/>
      <c r="ET293" s="155" t="str">
        <f>IF(OR(EV293="",EV293=0),"",IF(EV293&gt;43585,5,IF(EV293&gt;32515,4,3)))</f>
        <v/>
      </c>
      <c r="EU293" s="79"/>
      <c r="EV293" s="97" t="str">
        <f>IF(VLOOKUP($A293,入力シート,11,0)="","",VLOOKUP($A293,入力シート,11,0))</f>
        <v/>
      </c>
      <c r="EW293" s="98"/>
      <c r="EX293" s="98"/>
      <c r="EY293" s="98"/>
      <c r="EZ293" s="98"/>
      <c r="FA293" s="98"/>
      <c r="FB293" s="98"/>
      <c r="FC293" s="99"/>
      <c r="FD293" s="106" t="str">
        <f>IF(VLOOKUP($A293,入力シート,12,0)="","",VLOOKUP($A293,入力シート,12,0))</f>
        <v/>
      </c>
      <c r="FE293" s="107"/>
      <c r="FF293" s="107"/>
      <c r="FG293" s="107"/>
      <c r="FH293" s="107"/>
      <c r="FI293" s="107"/>
      <c r="FJ293" s="107"/>
      <c r="FK293" s="107"/>
      <c r="FL293" s="107"/>
      <c r="FM293" s="107"/>
      <c r="FN293" s="107"/>
      <c r="FO293" s="108"/>
      <c r="FP293" s="31"/>
    </row>
    <row r="294" spans="1:172" ht="8.1" customHeight="1" x14ac:dyDescent="0.15">
      <c r="D294" s="33"/>
      <c r="E294" s="130"/>
      <c r="F294" s="131"/>
      <c r="G294" s="131"/>
      <c r="H294" s="131"/>
      <c r="I294" s="131"/>
      <c r="J294" s="131"/>
      <c r="K294" s="131"/>
      <c r="L294" s="131"/>
      <c r="M294" s="131"/>
      <c r="N294" s="132"/>
      <c r="O294" s="115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7"/>
      <c r="AZ294" s="127"/>
      <c r="BA294" s="128"/>
      <c r="BB294" s="128"/>
      <c r="BC294" s="128"/>
      <c r="BD294" s="128"/>
      <c r="BE294" s="128"/>
      <c r="BF294" s="128"/>
      <c r="BG294" s="128"/>
      <c r="BH294" s="128"/>
      <c r="BI294" s="128"/>
      <c r="BJ294" s="128"/>
      <c r="BK294" s="128"/>
      <c r="BL294" s="128"/>
      <c r="BM294" s="128"/>
      <c r="BN294" s="128"/>
      <c r="BO294" s="128"/>
      <c r="BP294" s="128"/>
      <c r="BQ294" s="128"/>
      <c r="BR294" s="128"/>
      <c r="BS294" s="128"/>
      <c r="BT294" s="128"/>
      <c r="BU294" s="128"/>
      <c r="BV294" s="128"/>
      <c r="BW294" s="128"/>
      <c r="BX294" s="128"/>
      <c r="BY294" s="128"/>
      <c r="BZ294" s="128"/>
      <c r="CA294" s="128"/>
      <c r="CB294" s="128"/>
      <c r="CC294" s="128"/>
      <c r="CD294" s="128"/>
      <c r="CE294" s="128"/>
      <c r="CF294" s="128"/>
      <c r="CG294" s="128"/>
      <c r="CH294" s="128"/>
      <c r="CI294" s="128"/>
      <c r="CJ294" s="128"/>
      <c r="CK294" s="128"/>
      <c r="CL294" s="128"/>
      <c r="CM294" s="128"/>
      <c r="CN294" s="128"/>
      <c r="CO294" s="128"/>
      <c r="CP294" s="128"/>
      <c r="CQ294" s="128"/>
      <c r="CR294" s="128"/>
      <c r="CS294" s="128"/>
      <c r="CT294" s="128"/>
      <c r="CU294" s="129"/>
      <c r="CV294" s="79"/>
      <c r="CW294" s="80"/>
      <c r="CX294" s="86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8"/>
      <c r="DJ294" s="143"/>
      <c r="DK294" s="79"/>
      <c r="DL294" s="79"/>
      <c r="DM294" s="80"/>
      <c r="DN294" s="143"/>
      <c r="DO294" s="79"/>
      <c r="DP294" s="79"/>
      <c r="DQ294" s="80"/>
      <c r="DR294" s="79"/>
      <c r="DS294" s="80"/>
      <c r="DT294" s="86"/>
      <c r="DU294" s="87"/>
      <c r="DV294" s="87"/>
      <c r="DW294" s="87"/>
      <c r="DX294" s="87"/>
      <c r="DY294" s="87"/>
      <c r="DZ294" s="87"/>
      <c r="EA294" s="87"/>
      <c r="EB294" s="87"/>
      <c r="EC294" s="87"/>
      <c r="ED294" s="87"/>
      <c r="EE294" s="88"/>
      <c r="EF294" s="79"/>
      <c r="EG294" s="80"/>
      <c r="EH294" s="86"/>
      <c r="EI294" s="87"/>
      <c r="EJ294" s="87"/>
      <c r="EK294" s="87"/>
      <c r="EL294" s="87"/>
      <c r="EM294" s="87"/>
      <c r="EN294" s="87"/>
      <c r="EO294" s="87"/>
      <c r="EP294" s="87"/>
      <c r="EQ294" s="87"/>
      <c r="ER294" s="87"/>
      <c r="ES294" s="88"/>
      <c r="ET294" s="79"/>
      <c r="EU294" s="79"/>
      <c r="EV294" s="97"/>
      <c r="EW294" s="98"/>
      <c r="EX294" s="98"/>
      <c r="EY294" s="98"/>
      <c r="EZ294" s="98"/>
      <c r="FA294" s="98"/>
      <c r="FB294" s="98"/>
      <c r="FC294" s="99"/>
      <c r="FD294" s="106"/>
      <c r="FE294" s="107"/>
      <c r="FF294" s="107"/>
      <c r="FG294" s="107"/>
      <c r="FH294" s="107"/>
      <c r="FI294" s="107"/>
      <c r="FJ294" s="107"/>
      <c r="FK294" s="107"/>
      <c r="FL294" s="107"/>
      <c r="FM294" s="107"/>
      <c r="FN294" s="107"/>
      <c r="FO294" s="108"/>
    </row>
    <row r="295" spans="1:172" ht="8.1" customHeight="1" x14ac:dyDescent="0.15">
      <c r="D295" s="33"/>
      <c r="E295" s="130"/>
      <c r="F295" s="131"/>
      <c r="G295" s="131"/>
      <c r="H295" s="131"/>
      <c r="I295" s="131"/>
      <c r="J295" s="131"/>
      <c r="K295" s="131"/>
      <c r="L295" s="131"/>
      <c r="M295" s="131"/>
      <c r="N295" s="132"/>
      <c r="O295" s="115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  <c r="AV295" s="116"/>
      <c r="AW295" s="116"/>
      <c r="AX295" s="116"/>
      <c r="AY295" s="117"/>
      <c r="AZ295" s="112" t="str">
        <f>IF(VLOOKUP($A293,入力シート,4,0)="","",VLOOKUP($A293,入力シート,4,0))</f>
        <v/>
      </c>
      <c r="BA295" s="113"/>
      <c r="BB295" s="113"/>
      <c r="BC295" s="113"/>
      <c r="BD295" s="113"/>
      <c r="BE295" s="113"/>
      <c r="BF295" s="113"/>
      <c r="BG295" s="113"/>
      <c r="BH295" s="113"/>
      <c r="BI295" s="113"/>
      <c r="BJ295" s="113"/>
      <c r="BK295" s="113"/>
      <c r="BL295" s="113"/>
      <c r="BM295" s="113"/>
      <c r="BN295" s="113"/>
      <c r="BO295" s="113"/>
      <c r="BP295" s="113"/>
      <c r="BQ295" s="113"/>
      <c r="BR295" s="113"/>
      <c r="BS295" s="113"/>
      <c r="BT295" s="113"/>
      <c r="BU295" s="113"/>
      <c r="BV295" s="113"/>
      <c r="BW295" s="113"/>
      <c r="BX295" s="113"/>
      <c r="BY295" s="113"/>
      <c r="BZ295" s="113"/>
      <c r="CA295" s="113"/>
      <c r="CB295" s="113"/>
      <c r="CC295" s="113"/>
      <c r="CD295" s="113"/>
      <c r="CE295" s="113"/>
      <c r="CF295" s="113"/>
      <c r="CG295" s="113"/>
      <c r="CH295" s="113"/>
      <c r="CI295" s="113"/>
      <c r="CJ295" s="113"/>
      <c r="CK295" s="113"/>
      <c r="CL295" s="113"/>
      <c r="CM295" s="113"/>
      <c r="CN295" s="113"/>
      <c r="CO295" s="113"/>
      <c r="CP295" s="113"/>
      <c r="CQ295" s="113"/>
      <c r="CR295" s="113"/>
      <c r="CS295" s="113"/>
      <c r="CT295" s="113"/>
      <c r="CU295" s="114"/>
      <c r="CV295" s="79"/>
      <c r="CW295" s="80"/>
      <c r="CX295" s="86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8"/>
      <c r="DJ295" s="143"/>
      <c r="DK295" s="79"/>
      <c r="DL295" s="79"/>
      <c r="DM295" s="80"/>
      <c r="DN295" s="143"/>
      <c r="DO295" s="79"/>
      <c r="DP295" s="79"/>
      <c r="DQ295" s="80"/>
      <c r="DR295" s="79"/>
      <c r="DS295" s="80"/>
      <c r="DT295" s="86"/>
      <c r="DU295" s="87"/>
      <c r="DV295" s="87"/>
      <c r="DW295" s="87"/>
      <c r="DX295" s="87"/>
      <c r="DY295" s="87"/>
      <c r="DZ295" s="87"/>
      <c r="EA295" s="87"/>
      <c r="EB295" s="87"/>
      <c r="EC295" s="87"/>
      <c r="ED295" s="87"/>
      <c r="EE295" s="88"/>
      <c r="EF295" s="79"/>
      <c r="EG295" s="80"/>
      <c r="EH295" s="86"/>
      <c r="EI295" s="87"/>
      <c r="EJ295" s="87"/>
      <c r="EK295" s="87"/>
      <c r="EL295" s="87"/>
      <c r="EM295" s="87"/>
      <c r="EN295" s="87"/>
      <c r="EO295" s="87"/>
      <c r="EP295" s="87"/>
      <c r="EQ295" s="87"/>
      <c r="ER295" s="87"/>
      <c r="ES295" s="88"/>
      <c r="ET295" s="79"/>
      <c r="EU295" s="79"/>
      <c r="EV295" s="97"/>
      <c r="EW295" s="98"/>
      <c r="EX295" s="98"/>
      <c r="EY295" s="98"/>
      <c r="EZ295" s="98"/>
      <c r="FA295" s="98"/>
      <c r="FB295" s="98"/>
      <c r="FC295" s="99"/>
      <c r="FD295" s="106"/>
      <c r="FE295" s="107"/>
      <c r="FF295" s="107"/>
      <c r="FG295" s="107"/>
      <c r="FH295" s="107"/>
      <c r="FI295" s="107"/>
      <c r="FJ295" s="107"/>
      <c r="FK295" s="107"/>
      <c r="FL295" s="107"/>
      <c r="FM295" s="107"/>
      <c r="FN295" s="107"/>
      <c r="FO295" s="108"/>
    </row>
    <row r="296" spans="1:172" ht="8.1" customHeight="1" x14ac:dyDescent="0.15">
      <c r="D296" s="33"/>
      <c r="E296" s="130"/>
      <c r="F296" s="131"/>
      <c r="G296" s="131"/>
      <c r="H296" s="131"/>
      <c r="I296" s="131"/>
      <c r="J296" s="131"/>
      <c r="K296" s="131"/>
      <c r="L296" s="131"/>
      <c r="M296" s="131"/>
      <c r="N296" s="132"/>
      <c r="O296" s="115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  <c r="AV296" s="116"/>
      <c r="AW296" s="116"/>
      <c r="AX296" s="116"/>
      <c r="AY296" s="117"/>
      <c r="AZ296" s="115"/>
      <c r="BA296" s="116"/>
      <c r="BB296" s="116"/>
      <c r="BC296" s="116"/>
      <c r="BD296" s="116"/>
      <c r="BE296" s="116"/>
      <c r="BF296" s="116"/>
      <c r="BG296" s="116"/>
      <c r="BH296" s="116"/>
      <c r="BI296" s="116"/>
      <c r="BJ296" s="116"/>
      <c r="BK296" s="116"/>
      <c r="BL296" s="116"/>
      <c r="BM296" s="116"/>
      <c r="BN296" s="116"/>
      <c r="BO296" s="116"/>
      <c r="BP296" s="116"/>
      <c r="BQ296" s="116"/>
      <c r="BR296" s="116"/>
      <c r="BS296" s="116"/>
      <c r="BT296" s="116"/>
      <c r="BU296" s="116"/>
      <c r="BV296" s="116"/>
      <c r="BW296" s="116"/>
      <c r="BX296" s="116"/>
      <c r="BY296" s="116"/>
      <c r="BZ296" s="116"/>
      <c r="CA296" s="116"/>
      <c r="CB296" s="116"/>
      <c r="CC296" s="116"/>
      <c r="CD296" s="116"/>
      <c r="CE296" s="116"/>
      <c r="CF296" s="116"/>
      <c r="CG296" s="116"/>
      <c r="CH296" s="116"/>
      <c r="CI296" s="116"/>
      <c r="CJ296" s="116"/>
      <c r="CK296" s="116"/>
      <c r="CL296" s="116"/>
      <c r="CM296" s="116"/>
      <c r="CN296" s="116"/>
      <c r="CO296" s="116"/>
      <c r="CP296" s="116"/>
      <c r="CQ296" s="116"/>
      <c r="CR296" s="116"/>
      <c r="CS296" s="116"/>
      <c r="CT296" s="116"/>
      <c r="CU296" s="117"/>
      <c r="CV296" s="79"/>
      <c r="CW296" s="80"/>
      <c r="CX296" s="86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8"/>
      <c r="DJ296" s="143"/>
      <c r="DK296" s="79"/>
      <c r="DL296" s="79"/>
      <c r="DM296" s="80"/>
      <c r="DN296" s="143"/>
      <c r="DO296" s="79"/>
      <c r="DP296" s="79"/>
      <c r="DQ296" s="80"/>
      <c r="DR296" s="79"/>
      <c r="DS296" s="80"/>
      <c r="DT296" s="86"/>
      <c r="DU296" s="87"/>
      <c r="DV296" s="87"/>
      <c r="DW296" s="87"/>
      <c r="DX296" s="87"/>
      <c r="DY296" s="87"/>
      <c r="DZ296" s="87"/>
      <c r="EA296" s="87"/>
      <c r="EB296" s="87"/>
      <c r="EC296" s="87"/>
      <c r="ED296" s="87"/>
      <c r="EE296" s="88"/>
      <c r="EF296" s="79"/>
      <c r="EG296" s="80"/>
      <c r="EH296" s="86"/>
      <c r="EI296" s="87"/>
      <c r="EJ296" s="87"/>
      <c r="EK296" s="87"/>
      <c r="EL296" s="87"/>
      <c r="EM296" s="87"/>
      <c r="EN296" s="87"/>
      <c r="EO296" s="87"/>
      <c r="EP296" s="87"/>
      <c r="EQ296" s="87"/>
      <c r="ER296" s="87"/>
      <c r="ES296" s="88"/>
      <c r="ET296" s="79"/>
      <c r="EU296" s="79"/>
      <c r="EV296" s="97"/>
      <c r="EW296" s="98"/>
      <c r="EX296" s="98"/>
      <c r="EY296" s="98"/>
      <c r="EZ296" s="98"/>
      <c r="FA296" s="98"/>
      <c r="FB296" s="98"/>
      <c r="FC296" s="99"/>
      <c r="FD296" s="106"/>
      <c r="FE296" s="107"/>
      <c r="FF296" s="107"/>
      <c r="FG296" s="107"/>
      <c r="FH296" s="107"/>
      <c r="FI296" s="107"/>
      <c r="FJ296" s="107"/>
      <c r="FK296" s="107"/>
      <c r="FL296" s="107"/>
      <c r="FM296" s="107"/>
      <c r="FN296" s="107"/>
      <c r="FO296" s="108"/>
    </row>
    <row r="297" spans="1:172" ht="8.1" customHeight="1" x14ac:dyDescent="0.15">
      <c r="D297" s="33"/>
      <c r="E297" s="130"/>
      <c r="F297" s="131"/>
      <c r="G297" s="131"/>
      <c r="H297" s="131"/>
      <c r="I297" s="131"/>
      <c r="J297" s="131"/>
      <c r="K297" s="131"/>
      <c r="L297" s="131"/>
      <c r="M297" s="131"/>
      <c r="N297" s="132"/>
      <c r="O297" s="115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7"/>
      <c r="AZ297" s="115"/>
      <c r="BA297" s="116"/>
      <c r="BB297" s="116"/>
      <c r="BC297" s="116"/>
      <c r="BD297" s="116"/>
      <c r="BE297" s="116"/>
      <c r="BF297" s="116"/>
      <c r="BG297" s="116"/>
      <c r="BH297" s="116"/>
      <c r="BI297" s="116"/>
      <c r="BJ297" s="116"/>
      <c r="BK297" s="116"/>
      <c r="BL297" s="116"/>
      <c r="BM297" s="116"/>
      <c r="BN297" s="116"/>
      <c r="BO297" s="116"/>
      <c r="BP297" s="116"/>
      <c r="BQ297" s="116"/>
      <c r="BR297" s="116"/>
      <c r="BS297" s="116"/>
      <c r="BT297" s="116"/>
      <c r="BU297" s="116"/>
      <c r="BV297" s="116"/>
      <c r="BW297" s="116"/>
      <c r="BX297" s="116"/>
      <c r="BY297" s="116"/>
      <c r="BZ297" s="116"/>
      <c r="CA297" s="116"/>
      <c r="CB297" s="116"/>
      <c r="CC297" s="116"/>
      <c r="CD297" s="116"/>
      <c r="CE297" s="116"/>
      <c r="CF297" s="116"/>
      <c r="CG297" s="116"/>
      <c r="CH297" s="116"/>
      <c r="CI297" s="116"/>
      <c r="CJ297" s="116"/>
      <c r="CK297" s="116"/>
      <c r="CL297" s="116"/>
      <c r="CM297" s="116"/>
      <c r="CN297" s="116"/>
      <c r="CO297" s="116"/>
      <c r="CP297" s="116"/>
      <c r="CQ297" s="116"/>
      <c r="CR297" s="116"/>
      <c r="CS297" s="116"/>
      <c r="CT297" s="116"/>
      <c r="CU297" s="117"/>
      <c r="CV297" s="79"/>
      <c r="CW297" s="80"/>
      <c r="CX297" s="86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8"/>
      <c r="DJ297" s="143"/>
      <c r="DK297" s="79"/>
      <c r="DL297" s="79"/>
      <c r="DM297" s="80"/>
      <c r="DN297" s="143"/>
      <c r="DO297" s="79"/>
      <c r="DP297" s="79"/>
      <c r="DQ297" s="80"/>
      <c r="DR297" s="79"/>
      <c r="DS297" s="80"/>
      <c r="DT297" s="86"/>
      <c r="DU297" s="87"/>
      <c r="DV297" s="87"/>
      <c r="DW297" s="87"/>
      <c r="DX297" s="87"/>
      <c r="DY297" s="87"/>
      <c r="DZ297" s="87"/>
      <c r="EA297" s="87"/>
      <c r="EB297" s="87"/>
      <c r="EC297" s="87"/>
      <c r="ED297" s="87"/>
      <c r="EE297" s="88"/>
      <c r="EF297" s="79"/>
      <c r="EG297" s="80"/>
      <c r="EH297" s="86"/>
      <c r="EI297" s="87"/>
      <c r="EJ297" s="87"/>
      <c r="EK297" s="87"/>
      <c r="EL297" s="87"/>
      <c r="EM297" s="87"/>
      <c r="EN297" s="87"/>
      <c r="EO297" s="87"/>
      <c r="EP297" s="87"/>
      <c r="EQ297" s="87"/>
      <c r="ER297" s="87"/>
      <c r="ES297" s="88"/>
      <c r="ET297" s="79"/>
      <c r="EU297" s="79"/>
      <c r="EV297" s="97"/>
      <c r="EW297" s="98"/>
      <c r="EX297" s="98"/>
      <c r="EY297" s="98"/>
      <c r="EZ297" s="98"/>
      <c r="FA297" s="98"/>
      <c r="FB297" s="98"/>
      <c r="FC297" s="99"/>
      <c r="FD297" s="106"/>
      <c r="FE297" s="107"/>
      <c r="FF297" s="107"/>
      <c r="FG297" s="107"/>
      <c r="FH297" s="107"/>
      <c r="FI297" s="107"/>
      <c r="FJ297" s="107"/>
      <c r="FK297" s="107"/>
      <c r="FL297" s="107"/>
      <c r="FM297" s="107"/>
      <c r="FN297" s="107"/>
      <c r="FO297" s="108"/>
    </row>
    <row r="298" spans="1:172" ht="8.1" customHeight="1" x14ac:dyDescent="0.15">
      <c r="B298" s="56"/>
      <c r="E298" s="133"/>
      <c r="F298" s="134"/>
      <c r="G298" s="134"/>
      <c r="H298" s="134"/>
      <c r="I298" s="134"/>
      <c r="J298" s="134"/>
      <c r="K298" s="134"/>
      <c r="L298" s="134"/>
      <c r="M298" s="134"/>
      <c r="N298" s="135"/>
      <c r="O298" s="127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  <c r="AV298" s="128"/>
      <c r="AW298" s="128"/>
      <c r="AX298" s="128"/>
      <c r="AY298" s="129"/>
      <c r="AZ298" s="127"/>
      <c r="BA298" s="128"/>
      <c r="BB298" s="128"/>
      <c r="BC298" s="128"/>
      <c r="BD298" s="128"/>
      <c r="BE298" s="128"/>
      <c r="BF298" s="128"/>
      <c r="BG298" s="128"/>
      <c r="BH298" s="128"/>
      <c r="BI298" s="128"/>
      <c r="BJ298" s="128"/>
      <c r="BK298" s="128"/>
      <c r="BL298" s="128"/>
      <c r="BM298" s="128"/>
      <c r="BN298" s="128"/>
      <c r="BO298" s="128"/>
      <c r="BP298" s="128"/>
      <c r="BQ298" s="128"/>
      <c r="BR298" s="128"/>
      <c r="BS298" s="128"/>
      <c r="BT298" s="128"/>
      <c r="BU298" s="128"/>
      <c r="BV298" s="128"/>
      <c r="BW298" s="128"/>
      <c r="BX298" s="128"/>
      <c r="BY298" s="128"/>
      <c r="BZ298" s="128"/>
      <c r="CA298" s="128"/>
      <c r="CB298" s="128"/>
      <c r="CC298" s="128"/>
      <c r="CD298" s="128"/>
      <c r="CE298" s="128"/>
      <c r="CF298" s="128"/>
      <c r="CG298" s="128"/>
      <c r="CH298" s="128"/>
      <c r="CI298" s="128"/>
      <c r="CJ298" s="128"/>
      <c r="CK298" s="128"/>
      <c r="CL298" s="128"/>
      <c r="CM298" s="128"/>
      <c r="CN298" s="128"/>
      <c r="CO298" s="128"/>
      <c r="CP298" s="128"/>
      <c r="CQ298" s="128"/>
      <c r="CR298" s="128"/>
      <c r="CS298" s="128"/>
      <c r="CT298" s="128"/>
      <c r="CU298" s="129"/>
      <c r="CV298" s="137"/>
      <c r="CW298" s="138"/>
      <c r="CX298" s="139"/>
      <c r="CY298" s="140"/>
      <c r="CZ298" s="140"/>
      <c r="DA298" s="140"/>
      <c r="DB298" s="140"/>
      <c r="DC298" s="140"/>
      <c r="DD298" s="140"/>
      <c r="DE298" s="140"/>
      <c r="DF298" s="140"/>
      <c r="DG298" s="140"/>
      <c r="DH298" s="140"/>
      <c r="DI298" s="141"/>
      <c r="DJ298" s="144"/>
      <c r="DK298" s="137"/>
      <c r="DL298" s="137"/>
      <c r="DM298" s="138"/>
      <c r="DN298" s="144"/>
      <c r="DO298" s="137"/>
      <c r="DP298" s="137"/>
      <c r="DQ298" s="138"/>
      <c r="DR298" s="137"/>
      <c r="DS298" s="138"/>
      <c r="DT298" s="139"/>
      <c r="DU298" s="140"/>
      <c r="DV298" s="140"/>
      <c r="DW298" s="140"/>
      <c r="DX298" s="140"/>
      <c r="DY298" s="140"/>
      <c r="DZ298" s="140"/>
      <c r="EA298" s="140"/>
      <c r="EB298" s="140"/>
      <c r="EC298" s="140"/>
      <c r="ED298" s="140"/>
      <c r="EE298" s="141"/>
      <c r="EF298" s="137"/>
      <c r="EG298" s="138"/>
      <c r="EH298" s="139"/>
      <c r="EI298" s="140"/>
      <c r="EJ298" s="140"/>
      <c r="EK298" s="140"/>
      <c r="EL298" s="140"/>
      <c r="EM298" s="140"/>
      <c r="EN298" s="140"/>
      <c r="EO298" s="140"/>
      <c r="EP298" s="140"/>
      <c r="EQ298" s="140"/>
      <c r="ER298" s="140"/>
      <c r="ES298" s="141"/>
      <c r="ET298" s="137"/>
      <c r="EU298" s="137"/>
      <c r="EV298" s="121"/>
      <c r="EW298" s="122"/>
      <c r="EX298" s="122"/>
      <c r="EY298" s="122"/>
      <c r="EZ298" s="122"/>
      <c r="FA298" s="122"/>
      <c r="FB298" s="122"/>
      <c r="FC298" s="123"/>
      <c r="FD298" s="124"/>
      <c r="FE298" s="125"/>
      <c r="FF298" s="125"/>
      <c r="FG298" s="125"/>
      <c r="FH298" s="125"/>
      <c r="FI298" s="125"/>
      <c r="FJ298" s="125"/>
      <c r="FK298" s="125"/>
      <c r="FL298" s="125"/>
      <c r="FM298" s="125"/>
      <c r="FN298" s="125"/>
      <c r="FO298" s="126"/>
    </row>
    <row r="299" spans="1:172" ht="8.1" customHeight="1" x14ac:dyDescent="0.15">
      <c r="A299" s="53">
        <f>A293+1</f>
        <v>40</v>
      </c>
      <c r="B299" s="56">
        <f>IF(E299="",0,1)</f>
        <v>0</v>
      </c>
      <c r="D299" s="33"/>
      <c r="E299" s="130" t="str">
        <f>IF(VLOOKUP($A299,入力シート,2,0)="","",VLOOKUP($A299,入力シート,2,0))</f>
        <v/>
      </c>
      <c r="F299" s="131"/>
      <c r="G299" s="131"/>
      <c r="H299" s="131"/>
      <c r="I299" s="131"/>
      <c r="J299" s="131"/>
      <c r="K299" s="131"/>
      <c r="L299" s="131"/>
      <c r="M299" s="131"/>
      <c r="N299" s="132"/>
      <c r="O299" s="115" t="str">
        <f>IF(VLOOKUP($A299,入力シート,3,0)="","",VLOOKUP($A299,入力シート,3,0))</f>
        <v/>
      </c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7"/>
      <c r="AZ299" s="115" t="str">
        <f>IF(VLOOKUP($A299,入力シート,5,0)="","",VLOOKUP($A299,入力シート,5,0))</f>
        <v/>
      </c>
      <c r="BA299" s="116"/>
      <c r="BB299" s="116"/>
      <c r="BC299" s="116"/>
      <c r="BD299" s="116"/>
      <c r="BE299" s="116"/>
      <c r="BF299" s="116"/>
      <c r="BG299" s="116"/>
      <c r="BH299" s="116"/>
      <c r="BI299" s="116"/>
      <c r="BJ299" s="116"/>
      <c r="BK299" s="116"/>
      <c r="BL299" s="116"/>
      <c r="BM299" s="116"/>
      <c r="BN299" s="116"/>
      <c r="BO299" s="116"/>
      <c r="BP299" s="116"/>
      <c r="BQ299" s="116"/>
      <c r="BR299" s="116"/>
      <c r="BS299" s="116"/>
      <c r="BT299" s="116"/>
      <c r="BU299" s="116"/>
      <c r="BV299" s="116"/>
      <c r="BW299" s="116"/>
      <c r="BX299" s="116"/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/>
      <c r="CL299" s="116"/>
      <c r="CM299" s="116"/>
      <c r="CN299" s="116"/>
      <c r="CO299" s="116"/>
      <c r="CP299" s="116"/>
      <c r="CQ299" s="116"/>
      <c r="CR299" s="116"/>
      <c r="CS299" s="116"/>
      <c r="CT299" s="116"/>
      <c r="CU299" s="117"/>
      <c r="CV299" s="136" t="str">
        <f>IF(OR(CX299="",CX299=0),"",IF(CX299&gt;43585,5,IF(CX299&gt;32515,4,3)))</f>
        <v/>
      </c>
      <c r="CW299" s="80"/>
      <c r="CX299" s="86" t="str">
        <f>IF(VLOOKUP($A299,入力シート,6,0)="","",VLOOKUP($A299,入力シート,6,0))</f>
        <v/>
      </c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8"/>
      <c r="DJ299" s="142" t="str">
        <f>IF(VLOOKUP($A299,入力シート,7,0)="","",VLOOKUP($A299,入力シート,7,0))</f>
        <v/>
      </c>
      <c r="DK299" s="79"/>
      <c r="DL299" s="79"/>
      <c r="DM299" s="80"/>
      <c r="DN299" s="142" t="str">
        <f>IF(VLOOKUP($A299,入力シート,8,0)="","",VLOOKUP($A299,入力シート,8,0))</f>
        <v/>
      </c>
      <c r="DO299" s="79"/>
      <c r="DP299" s="79"/>
      <c r="DQ299" s="80"/>
      <c r="DR299" s="136" t="str">
        <f>IF(OR(DT299="",DT299=0),"",IF(DT299&gt;43585,5,IF(DT299&gt;32515,4,3)))</f>
        <v/>
      </c>
      <c r="DS299" s="80"/>
      <c r="DT299" s="86" t="str">
        <f>IF(VLOOKUP($A299,入力シート,9,0)="","",VLOOKUP($A299,入力シート,9,0))</f>
        <v/>
      </c>
      <c r="DU299" s="87"/>
      <c r="DV299" s="87"/>
      <c r="DW299" s="87"/>
      <c r="DX299" s="87"/>
      <c r="DY299" s="87"/>
      <c r="DZ299" s="87"/>
      <c r="EA299" s="87"/>
      <c r="EB299" s="87"/>
      <c r="EC299" s="87"/>
      <c r="ED299" s="87"/>
      <c r="EE299" s="88"/>
      <c r="EF299" s="136" t="str">
        <f>IF(OR(EH299="",EH299=0),"",IF(EH299&gt;43585,5,IF(EH299&gt;32515,4,3)))</f>
        <v/>
      </c>
      <c r="EG299" s="80"/>
      <c r="EH299" s="86" t="str">
        <f>IF(VLOOKUP($A299,入力シート,10,0)="","",VLOOKUP($A299,入力シート,10,0))</f>
        <v/>
      </c>
      <c r="EI299" s="87"/>
      <c r="EJ299" s="87"/>
      <c r="EK299" s="87"/>
      <c r="EL299" s="87"/>
      <c r="EM299" s="87"/>
      <c r="EN299" s="87"/>
      <c r="EO299" s="87"/>
      <c r="EP299" s="87"/>
      <c r="EQ299" s="87"/>
      <c r="ER299" s="87"/>
      <c r="ES299" s="88"/>
      <c r="ET299" s="155" t="str">
        <f>IF(OR(EV299="",EV299=0),"",IF(EV299&gt;43585,5,IF(EV299&gt;32515,4,3)))</f>
        <v/>
      </c>
      <c r="EU299" s="79"/>
      <c r="EV299" s="97" t="str">
        <f>IF(VLOOKUP($A299,入力シート,11,0)="","",VLOOKUP($A299,入力シート,11,0))</f>
        <v/>
      </c>
      <c r="EW299" s="98"/>
      <c r="EX299" s="98"/>
      <c r="EY299" s="98"/>
      <c r="EZ299" s="98"/>
      <c r="FA299" s="98"/>
      <c r="FB299" s="98"/>
      <c r="FC299" s="99"/>
      <c r="FD299" s="106" t="str">
        <f>IF(VLOOKUP($A299,入力シート,12,0)="","",VLOOKUP($A299,入力シート,12,0))</f>
        <v/>
      </c>
      <c r="FE299" s="107"/>
      <c r="FF299" s="107"/>
      <c r="FG299" s="107"/>
      <c r="FH299" s="107"/>
      <c r="FI299" s="107"/>
      <c r="FJ299" s="107"/>
      <c r="FK299" s="107"/>
      <c r="FL299" s="107"/>
      <c r="FM299" s="107"/>
      <c r="FN299" s="107"/>
      <c r="FO299" s="108"/>
      <c r="FP299" s="31"/>
    </row>
    <row r="300" spans="1:172" ht="8.1" customHeight="1" x14ac:dyDescent="0.15">
      <c r="D300" s="33"/>
      <c r="E300" s="130"/>
      <c r="F300" s="131"/>
      <c r="G300" s="131"/>
      <c r="H300" s="131"/>
      <c r="I300" s="131"/>
      <c r="J300" s="131"/>
      <c r="K300" s="131"/>
      <c r="L300" s="131"/>
      <c r="M300" s="131"/>
      <c r="N300" s="132"/>
      <c r="O300" s="115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G300" s="116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  <c r="AV300" s="116"/>
      <c r="AW300" s="116"/>
      <c r="AX300" s="116"/>
      <c r="AY300" s="117"/>
      <c r="AZ300" s="127"/>
      <c r="BA300" s="128"/>
      <c r="BB300" s="128"/>
      <c r="BC300" s="128"/>
      <c r="BD300" s="128"/>
      <c r="BE300" s="128"/>
      <c r="BF300" s="128"/>
      <c r="BG300" s="128"/>
      <c r="BH300" s="128"/>
      <c r="BI300" s="128"/>
      <c r="BJ300" s="128"/>
      <c r="BK300" s="128"/>
      <c r="BL300" s="128"/>
      <c r="BM300" s="128"/>
      <c r="BN300" s="128"/>
      <c r="BO300" s="128"/>
      <c r="BP300" s="128"/>
      <c r="BQ300" s="128"/>
      <c r="BR300" s="128"/>
      <c r="BS300" s="128"/>
      <c r="BT300" s="128"/>
      <c r="BU300" s="128"/>
      <c r="BV300" s="128"/>
      <c r="BW300" s="128"/>
      <c r="BX300" s="128"/>
      <c r="BY300" s="128"/>
      <c r="BZ300" s="128"/>
      <c r="CA300" s="128"/>
      <c r="CB300" s="128"/>
      <c r="CC300" s="128"/>
      <c r="CD300" s="128"/>
      <c r="CE300" s="128"/>
      <c r="CF300" s="128"/>
      <c r="CG300" s="128"/>
      <c r="CH300" s="128"/>
      <c r="CI300" s="128"/>
      <c r="CJ300" s="128"/>
      <c r="CK300" s="128"/>
      <c r="CL300" s="128"/>
      <c r="CM300" s="128"/>
      <c r="CN300" s="128"/>
      <c r="CO300" s="128"/>
      <c r="CP300" s="128"/>
      <c r="CQ300" s="128"/>
      <c r="CR300" s="128"/>
      <c r="CS300" s="128"/>
      <c r="CT300" s="128"/>
      <c r="CU300" s="129"/>
      <c r="CV300" s="79"/>
      <c r="CW300" s="80"/>
      <c r="CX300" s="86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8"/>
      <c r="DJ300" s="143"/>
      <c r="DK300" s="79"/>
      <c r="DL300" s="79"/>
      <c r="DM300" s="80"/>
      <c r="DN300" s="143"/>
      <c r="DO300" s="79"/>
      <c r="DP300" s="79"/>
      <c r="DQ300" s="80"/>
      <c r="DR300" s="79"/>
      <c r="DS300" s="80"/>
      <c r="DT300" s="86"/>
      <c r="DU300" s="87"/>
      <c r="DV300" s="87"/>
      <c r="DW300" s="87"/>
      <c r="DX300" s="87"/>
      <c r="DY300" s="87"/>
      <c r="DZ300" s="87"/>
      <c r="EA300" s="87"/>
      <c r="EB300" s="87"/>
      <c r="EC300" s="87"/>
      <c r="ED300" s="87"/>
      <c r="EE300" s="88"/>
      <c r="EF300" s="79"/>
      <c r="EG300" s="80"/>
      <c r="EH300" s="86"/>
      <c r="EI300" s="87"/>
      <c r="EJ300" s="87"/>
      <c r="EK300" s="87"/>
      <c r="EL300" s="87"/>
      <c r="EM300" s="87"/>
      <c r="EN300" s="87"/>
      <c r="EO300" s="87"/>
      <c r="EP300" s="87"/>
      <c r="EQ300" s="87"/>
      <c r="ER300" s="87"/>
      <c r="ES300" s="88"/>
      <c r="ET300" s="79"/>
      <c r="EU300" s="79"/>
      <c r="EV300" s="97"/>
      <c r="EW300" s="98"/>
      <c r="EX300" s="98"/>
      <c r="EY300" s="98"/>
      <c r="EZ300" s="98"/>
      <c r="FA300" s="98"/>
      <c r="FB300" s="98"/>
      <c r="FC300" s="99"/>
      <c r="FD300" s="106"/>
      <c r="FE300" s="107"/>
      <c r="FF300" s="107"/>
      <c r="FG300" s="107"/>
      <c r="FH300" s="107"/>
      <c r="FI300" s="107"/>
      <c r="FJ300" s="107"/>
      <c r="FK300" s="107"/>
      <c r="FL300" s="107"/>
      <c r="FM300" s="107"/>
      <c r="FN300" s="107"/>
      <c r="FO300" s="108"/>
    </row>
    <row r="301" spans="1:172" ht="8.1" customHeight="1" x14ac:dyDescent="0.15">
      <c r="D301" s="33"/>
      <c r="E301" s="130"/>
      <c r="F301" s="131"/>
      <c r="G301" s="131"/>
      <c r="H301" s="131"/>
      <c r="I301" s="131"/>
      <c r="J301" s="131"/>
      <c r="K301" s="131"/>
      <c r="L301" s="131"/>
      <c r="M301" s="131"/>
      <c r="N301" s="132"/>
      <c r="O301" s="115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  <c r="AV301" s="116"/>
      <c r="AW301" s="116"/>
      <c r="AX301" s="116"/>
      <c r="AY301" s="117"/>
      <c r="AZ301" s="112" t="str">
        <f>IF(VLOOKUP($A299,入力シート,4,0)="","",VLOOKUP($A299,入力シート,4,0))</f>
        <v/>
      </c>
      <c r="BA301" s="113"/>
      <c r="BB301" s="113"/>
      <c r="BC301" s="113"/>
      <c r="BD301" s="113"/>
      <c r="BE301" s="113"/>
      <c r="BF301" s="113"/>
      <c r="BG301" s="113"/>
      <c r="BH301" s="113"/>
      <c r="BI301" s="113"/>
      <c r="BJ301" s="113"/>
      <c r="BK301" s="113"/>
      <c r="BL301" s="113"/>
      <c r="BM301" s="113"/>
      <c r="BN301" s="113"/>
      <c r="BO301" s="113"/>
      <c r="BP301" s="113"/>
      <c r="BQ301" s="113"/>
      <c r="BR301" s="113"/>
      <c r="BS301" s="113"/>
      <c r="BT301" s="113"/>
      <c r="BU301" s="113"/>
      <c r="BV301" s="113"/>
      <c r="BW301" s="113"/>
      <c r="BX301" s="113"/>
      <c r="BY301" s="113"/>
      <c r="BZ301" s="113"/>
      <c r="CA301" s="113"/>
      <c r="CB301" s="113"/>
      <c r="CC301" s="113"/>
      <c r="CD301" s="113"/>
      <c r="CE301" s="113"/>
      <c r="CF301" s="113"/>
      <c r="CG301" s="113"/>
      <c r="CH301" s="113"/>
      <c r="CI301" s="113"/>
      <c r="CJ301" s="113"/>
      <c r="CK301" s="113"/>
      <c r="CL301" s="113"/>
      <c r="CM301" s="113"/>
      <c r="CN301" s="113"/>
      <c r="CO301" s="113"/>
      <c r="CP301" s="113"/>
      <c r="CQ301" s="113"/>
      <c r="CR301" s="113"/>
      <c r="CS301" s="113"/>
      <c r="CT301" s="113"/>
      <c r="CU301" s="114"/>
      <c r="CV301" s="79"/>
      <c r="CW301" s="80"/>
      <c r="CX301" s="86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8"/>
      <c r="DJ301" s="143"/>
      <c r="DK301" s="79"/>
      <c r="DL301" s="79"/>
      <c r="DM301" s="80"/>
      <c r="DN301" s="143"/>
      <c r="DO301" s="79"/>
      <c r="DP301" s="79"/>
      <c r="DQ301" s="80"/>
      <c r="DR301" s="79"/>
      <c r="DS301" s="80"/>
      <c r="DT301" s="86"/>
      <c r="DU301" s="87"/>
      <c r="DV301" s="87"/>
      <c r="DW301" s="87"/>
      <c r="DX301" s="87"/>
      <c r="DY301" s="87"/>
      <c r="DZ301" s="87"/>
      <c r="EA301" s="87"/>
      <c r="EB301" s="87"/>
      <c r="EC301" s="87"/>
      <c r="ED301" s="87"/>
      <c r="EE301" s="88"/>
      <c r="EF301" s="79"/>
      <c r="EG301" s="80"/>
      <c r="EH301" s="86"/>
      <c r="EI301" s="87"/>
      <c r="EJ301" s="87"/>
      <c r="EK301" s="87"/>
      <c r="EL301" s="87"/>
      <c r="EM301" s="87"/>
      <c r="EN301" s="87"/>
      <c r="EO301" s="87"/>
      <c r="EP301" s="87"/>
      <c r="EQ301" s="87"/>
      <c r="ER301" s="87"/>
      <c r="ES301" s="88"/>
      <c r="ET301" s="79"/>
      <c r="EU301" s="79"/>
      <c r="EV301" s="97"/>
      <c r="EW301" s="98"/>
      <c r="EX301" s="98"/>
      <c r="EY301" s="98"/>
      <c r="EZ301" s="98"/>
      <c r="FA301" s="98"/>
      <c r="FB301" s="98"/>
      <c r="FC301" s="99"/>
      <c r="FD301" s="106"/>
      <c r="FE301" s="107"/>
      <c r="FF301" s="107"/>
      <c r="FG301" s="107"/>
      <c r="FH301" s="107"/>
      <c r="FI301" s="107"/>
      <c r="FJ301" s="107"/>
      <c r="FK301" s="107"/>
      <c r="FL301" s="107"/>
      <c r="FM301" s="107"/>
      <c r="FN301" s="107"/>
      <c r="FO301" s="108"/>
    </row>
    <row r="302" spans="1:172" ht="8.1" customHeight="1" x14ac:dyDescent="0.15">
      <c r="D302" s="33"/>
      <c r="E302" s="130"/>
      <c r="F302" s="131"/>
      <c r="G302" s="131"/>
      <c r="H302" s="131"/>
      <c r="I302" s="131"/>
      <c r="J302" s="131"/>
      <c r="K302" s="131"/>
      <c r="L302" s="131"/>
      <c r="M302" s="131"/>
      <c r="N302" s="132"/>
      <c r="O302" s="115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  <c r="AV302" s="116"/>
      <c r="AW302" s="116"/>
      <c r="AX302" s="116"/>
      <c r="AY302" s="117"/>
      <c r="AZ302" s="115"/>
      <c r="BA302" s="116"/>
      <c r="BB302" s="116"/>
      <c r="BC302" s="116"/>
      <c r="BD302" s="116"/>
      <c r="BE302" s="116"/>
      <c r="BF302" s="116"/>
      <c r="BG302" s="116"/>
      <c r="BH302" s="116"/>
      <c r="BI302" s="116"/>
      <c r="BJ302" s="116"/>
      <c r="BK302" s="116"/>
      <c r="BL302" s="116"/>
      <c r="BM302" s="116"/>
      <c r="BN302" s="116"/>
      <c r="BO302" s="116"/>
      <c r="BP302" s="116"/>
      <c r="BQ302" s="116"/>
      <c r="BR302" s="116"/>
      <c r="BS302" s="116"/>
      <c r="BT302" s="116"/>
      <c r="BU302" s="116"/>
      <c r="BV302" s="116"/>
      <c r="BW302" s="116"/>
      <c r="BX302" s="116"/>
      <c r="BY302" s="116"/>
      <c r="BZ302" s="116"/>
      <c r="CA302" s="116"/>
      <c r="CB302" s="116"/>
      <c r="CC302" s="116"/>
      <c r="CD302" s="116"/>
      <c r="CE302" s="116"/>
      <c r="CF302" s="116"/>
      <c r="CG302" s="116"/>
      <c r="CH302" s="116"/>
      <c r="CI302" s="116"/>
      <c r="CJ302" s="116"/>
      <c r="CK302" s="116"/>
      <c r="CL302" s="116"/>
      <c r="CM302" s="116"/>
      <c r="CN302" s="116"/>
      <c r="CO302" s="116"/>
      <c r="CP302" s="116"/>
      <c r="CQ302" s="116"/>
      <c r="CR302" s="116"/>
      <c r="CS302" s="116"/>
      <c r="CT302" s="116"/>
      <c r="CU302" s="117"/>
      <c r="CV302" s="79"/>
      <c r="CW302" s="80"/>
      <c r="CX302" s="86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8"/>
      <c r="DJ302" s="143"/>
      <c r="DK302" s="79"/>
      <c r="DL302" s="79"/>
      <c r="DM302" s="80"/>
      <c r="DN302" s="143"/>
      <c r="DO302" s="79"/>
      <c r="DP302" s="79"/>
      <c r="DQ302" s="80"/>
      <c r="DR302" s="79"/>
      <c r="DS302" s="80"/>
      <c r="DT302" s="86"/>
      <c r="DU302" s="87"/>
      <c r="DV302" s="87"/>
      <c r="DW302" s="87"/>
      <c r="DX302" s="87"/>
      <c r="DY302" s="87"/>
      <c r="DZ302" s="87"/>
      <c r="EA302" s="87"/>
      <c r="EB302" s="87"/>
      <c r="EC302" s="87"/>
      <c r="ED302" s="87"/>
      <c r="EE302" s="88"/>
      <c r="EF302" s="79"/>
      <c r="EG302" s="80"/>
      <c r="EH302" s="86"/>
      <c r="EI302" s="87"/>
      <c r="EJ302" s="87"/>
      <c r="EK302" s="87"/>
      <c r="EL302" s="87"/>
      <c r="EM302" s="87"/>
      <c r="EN302" s="87"/>
      <c r="EO302" s="87"/>
      <c r="EP302" s="87"/>
      <c r="EQ302" s="87"/>
      <c r="ER302" s="87"/>
      <c r="ES302" s="88"/>
      <c r="ET302" s="79"/>
      <c r="EU302" s="79"/>
      <c r="EV302" s="97"/>
      <c r="EW302" s="98"/>
      <c r="EX302" s="98"/>
      <c r="EY302" s="98"/>
      <c r="EZ302" s="98"/>
      <c r="FA302" s="98"/>
      <c r="FB302" s="98"/>
      <c r="FC302" s="99"/>
      <c r="FD302" s="106"/>
      <c r="FE302" s="107"/>
      <c r="FF302" s="107"/>
      <c r="FG302" s="107"/>
      <c r="FH302" s="107"/>
      <c r="FI302" s="107"/>
      <c r="FJ302" s="107"/>
      <c r="FK302" s="107"/>
      <c r="FL302" s="107"/>
      <c r="FM302" s="107"/>
      <c r="FN302" s="107"/>
      <c r="FO302" s="108"/>
    </row>
    <row r="303" spans="1:172" ht="8.1" customHeight="1" x14ac:dyDescent="0.15">
      <c r="D303" s="33"/>
      <c r="E303" s="130"/>
      <c r="F303" s="131"/>
      <c r="G303" s="131"/>
      <c r="H303" s="131"/>
      <c r="I303" s="131"/>
      <c r="J303" s="131"/>
      <c r="K303" s="131"/>
      <c r="L303" s="131"/>
      <c r="M303" s="131"/>
      <c r="N303" s="132"/>
      <c r="O303" s="115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  <c r="AV303" s="116"/>
      <c r="AW303" s="116"/>
      <c r="AX303" s="116"/>
      <c r="AY303" s="117"/>
      <c r="AZ303" s="115"/>
      <c r="BA303" s="116"/>
      <c r="BB303" s="116"/>
      <c r="BC303" s="116"/>
      <c r="BD303" s="116"/>
      <c r="BE303" s="116"/>
      <c r="BF303" s="116"/>
      <c r="BG303" s="116"/>
      <c r="BH303" s="116"/>
      <c r="BI303" s="116"/>
      <c r="BJ303" s="116"/>
      <c r="BK303" s="116"/>
      <c r="BL303" s="116"/>
      <c r="BM303" s="116"/>
      <c r="BN303" s="116"/>
      <c r="BO303" s="116"/>
      <c r="BP303" s="116"/>
      <c r="BQ303" s="116"/>
      <c r="BR303" s="116"/>
      <c r="BS303" s="116"/>
      <c r="BT303" s="116"/>
      <c r="BU303" s="116"/>
      <c r="BV303" s="116"/>
      <c r="BW303" s="116"/>
      <c r="BX303" s="116"/>
      <c r="BY303" s="116"/>
      <c r="BZ303" s="116"/>
      <c r="CA303" s="116"/>
      <c r="CB303" s="116"/>
      <c r="CC303" s="116"/>
      <c r="CD303" s="116"/>
      <c r="CE303" s="116"/>
      <c r="CF303" s="116"/>
      <c r="CG303" s="116"/>
      <c r="CH303" s="116"/>
      <c r="CI303" s="116"/>
      <c r="CJ303" s="116"/>
      <c r="CK303" s="116"/>
      <c r="CL303" s="116"/>
      <c r="CM303" s="116"/>
      <c r="CN303" s="116"/>
      <c r="CO303" s="116"/>
      <c r="CP303" s="116"/>
      <c r="CQ303" s="116"/>
      <c r="CR303" s="116"/>
      <c r="CS303" s="116"/>
      <c r="CT303" s="116"/>
      <c r="CU303" s="117"/>
      <c r="CV303" s="79"/>
      <c r="CW303" s="80"/>
      <c r="CX303" s="86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8"/>
      <c r="DJ303" s="143"/>
      <c r="DK303" s="79"/>
      <c r="DL303" s="79"/>
      <c r="DM303" s="80"/>
      <c r="DN303" s="143"/>
      <c r="DO303" s="79"/>
      <c r="DP303" s="79"/>
      <c r="DQ303" s="80"/>
      <c r="DR303" s="79"/>
      <c r="DS303" s="80"/>
      <c r="DT303" s="86"/>
      <c r="DU303" s="87"/>
      <c r="DV303" s="87"/>
      <c r="DW303" s="87"/>
      <c r="DX303" s="87"/>
      <c r="DY303" s="87"/>
      <c r="DZ303" s="87"/>
      <c r="EA303" s="87"/>
      <c r="EB303" s="87"/>
      <c r="EC303" s="87"/>
      <c r="ED303" s="87"/>
      <c r="EE303" s="88"/>
      <c r="EF303" s="79"/>
      <c r="EG303" s="80"/>
      <c r="EH303" s="86"/>
      <c r="EI303" s="87"/>
      <c r="EJ303" s="87"/>
      <c r="EK303" s="87"/>
      <c r="EL303" s="87"/>
      <c r="EM303" s="87"/>
      <c r="EN303" s="87"/>
      <c r="EO303" s="87"/>
      <c r="EP303" s="87"/>
      <c r="EQ303" s="87"/>
      <c r="ER303" s="87"/>
      <c r="ES303" s="88"/>
      <c r="ET303" s="79"/>
      <c r="EU303" s="79"/>
      <c r="EV303" s="97"/>
      <c r="EW303" s="98"/>
      <c r="EX303" s="98"/>
      <c r="EY303" s="98"/>
      <c r="EZ303" s="98"/>
      <c r="FA303" s="98"/>
      <c r="FB303" s="98"/>
      <c r="FC303" s="99"/>
      <c r="FD303" s="106"/>
      <c r="FE303" s="107"/>
      <c r="FF303" s="107"/>
      <c r="FG303" s="107"/>
      <c r="FH303" s="107"/>
      <c r="FI303" s="107"/>
      <c r="FJ303" s="107"/>
      <c r="FK303" s="107"/>
      <c r="FL303" s="107"/>
      <c r="FM303" s="107"/>
      <c r="FN303" s="107"/>
      <c r="FO303" s="108"/>
    </row>
    <row r="304" spans="1:172" ht="8.1" customHeight="1" x14ac:dyDescent="0.15">
      <c r="B304" s="56"/>
      <c r="E304" s="133"/>
      <c r="F304" s="134"/>
      <c r="G304" s="134"/>
      <c r="H304" s="134"/>
      <c r="I304" s="134"/>
      <c r="J304" s="134"/>
      <c r="K304" s="134"/>
      <c r="L304" s="134"/>
      <c r="M304" s="134"/>
      <c r="N304" s="135"/>
      <c r="O304" s="127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9"/>
      <c r="AZ304" s="127"/>
      <c r="BA304" s="128"/>
      <c r="BB304" s="128"/>
      <c r="BC304" s="128"/>
      <c r="BD304" s="128"/>
      <c r="BE304" s="128"/>
      <c r="BF304" s="128"/>
      <c r="BG304" s="128"/>
      <c r="BH304" s="128"/>
      <c r="BI304" s="128"/>
      <c r="BJ304" s="128"/>
      <c r="BK304" s="128"/>
      <c r="BL304" s="128"/>
      <c r="BM304" s="128"/>
      <c r="BN304" s="128"/>
      <c r="BO304" s="128"/>
      <c r="BP304" s="128"/>
      <c r="BQ304" s="128"/>
      <c r="BR304" s="128"/>
      <c r="BS304" s="128"/>
      <c r="BT304" s="128"/>
      <c r="BU304" s="128"/>
      <c r="BV304" s="128"/>
      <c r="BW304" s="128"/>
      <c r="BX304" s="128"/>
      <c r="BY304" s="128"/>
      <c r="BZ304" s="128"/>
      <c r="CA304" s="128"/>
      <c r="CB304" s="128"/>
      <c r="CC304" s="128"/>
      <c r="CD304" s="128"/>
      <c r="CE304" s="128"/>
      <c r="CF304" s="128"/>
      <c r="CG304" s="128"/>
      <c r="CH304" s="128"/>
      <c r="CI304" s="128"/>
      <c r="CJ304" s="128"/>
      <c r="CK304" s="128"/>
      <c r="CL304" s="128"/>
      <c r="CM304" s="128"/>
      <c r="CN304" s="128"/>
      <c r="CO304" s="128"/>
      <c r="CP304" s="128"/>
      <c r="CQ304" s="128"/>
      <c r="CR304" s="128"/>
      <c r="CS304" s="128"/>
      <c r="CT304" s="128"/>
      <c r="CU304" s="129"/>
      <c r="CV304" s="137"/>
      <c r="CW304" s="138"/>
      <c r="CX304" s="139"/>
      <c r="CY304" s="140"/>
      <c r="CZ304" s="140"/>
      <c r="DA304" s="140"/>
      <c r="DB304" s="140"/>
      <c r="DC304" s="140"/>
      <c r="DD304" s="140"/>
      <c r="DE304" s="140"/>
      <c r="DF304" s="140"/>
      <c r="DG304" s="140"/>
      <c r="DH304" s="140"/>
      <c r="DI304" s="141"/>
      <c r="DJ304" s="144"/>
      <c r="DK304" s="137"/>
      <c r="DL304" s="137"/>
      <c r="DM304" s="138"/>
      <c r="DN304" s="144"/>
      <c r="DO304" s="137"/>
      <c r="DP304" s="137"/>
      <c r="DQ304" s="138"/>
      <c r="DR304" s="137"/>
      <c r="DS304" s="138"/>
      <c r="DT304" s="139"/>
      <c r="DU304" s="140"/>
      <c r="DV304" s="140"/>
      <c r="DW304" s="140"/>
      <c r="DX304" s="140"/>
      <c r="DY304" s="140"/>
      <c r="DZ304" s="140"/>
      <c r="EA304" s="140"/>
      <c r="EB304" s="140"/>
      <c r="EC304" s="140"/>
      <c r="ED304" s="140"/>
      <c r="EE304" s="141"/>
      <c r="EF304" s="137"/>
      <c r="EG304" s="138"/>
      <c r="EH304" s="139"/>
      <c r="EI304" s="140"/>
      <c r="EJ304" s="140"/>
      <c r="EK304" s="140"/>
      <c r="EL304" s="140"/>
      <c r="EM304" s="140"/>
      <c r="EN304" s="140"/>
      <c r="EO304" s="140"/>
      <c r="EP304" s="140"/>
      <c r="EQ304" s="140"/>
      <c r="ER304" s="140"/>
      <c r="ES304" s="141"/>
      <c r="ET304" s="137"/>
      <c r="EU304" s="137"/>
      <c r="EV304" s="121"/>
      <c r="EW304" s="122"/>
      <c r="EX304" s="122"/>
      <c r="EY304" s="122"/>
      <c r="EZ304" s="122"/>
      <c r="FA304" s="122"/>
      <c r="FB304" s="122"/>
      <c r="FC304" s="123"/>
      <c r="FD304" s="124"/>
      <c r="FE304" s="125"/>
      <c r="FF304" s="125"/>
      <c r="FG304" s="125"/>
      <c r="FH304" s="125"/>
      <c r="FI304" s="125"/>
      <c r="FJ304" s="125"/>
      <c r="FK304" s="125"/>
      <c r="FL304" s="125"/>
      <c r="FM304" s="125"/>
      <c r="FN304" s="125"/>
      <c r="FO304" s="126"/>
    </row>
    <row r="305" spans="1:172" ht="8.1" customHeight="1" x14ac:dyDescent="0.15">
      <c r="A305" s="53">
        <f>A299+1</f>
        <v>41</v>
      </c>
      <c r="B305" s="56">
        <f>IF(E305="",0,1)</f>
        <v>0</v>
      </c>
      <c r="D305" s="33"/>
      <c r="E305" s="130" t="str">
        <f>IF(VLOOKUP($A305,入力シート,2,0)="","",VLOOKUP($A305,入力シート,2,0))</f>
        <v/>
      </c>
      <c r="F305" s="131"/>
      <c r="G305" s="131"/>
      <c r="H305" s="131"/>
      <c r="I305" s="131"/>
      <c r="J305" s="131"/>
      <c r="K305" s="131"/>
      <c r="L305" s="131"/>
      <c r="M305" s="131"/>
      <c r="N305" s="132"/>
      <c r="O305" s="115" t="str">
        <f>IF(VLOOKUP($A305,入力シート,3,0)="","",VLOOKUP($A305,入力シート,3,0))</f>
        <v/>
      </c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7"/>
      <c r="AZ305" s="115" t="str">
        <f>IF(VLOOKUP($A305,入力シート,5,0)="","",VLOOKUP($A305,入力シート,5,0))</f>
        <v/>
      </c>
      <c r="BA305" s="116"/>
      <c r="BB305" s="116"/>
      <c r="BC305" s="116"/>
      <c r="BD305" s="116"/>
      <c r="BE305" s="116"/>
      <c r="BF305" s="116"/>
      <c r="BG305" s="116"/>
      <c r="BH305" s="116"/>
      <c r="BI305" s="116"/>
      <c r="BJ305" s="116"/>
      <c r="BK305" s="116"/>
      <c r="BL305" s="116"/>
      <c r="BM305" s="116"/>
      <c r="BN305" s="116"/>
      <c r="BO305" s="116"/>
      <c r="BP305" s="116"/>
      <c r="BQ305" s="116"/>
      <c r="BR305" s="116"/>
      <c r="BS305" s="116"/>
      <c r="BT305" s="116"/>
      <c r="BU305" s="116"/>
      <c r="BV305" s="116"/>
      <c r="BW305" s="116"/>
      <c r="BX305" s="116"/>
      <c r="BY305" s="116"/>
      <c r="BZ305" s="116"/>
      <c r="CA305" s="116"/>
      <c r="CB305" s="116"/>
      <c r="CC305" s="116"/>
      <c r="CD305" s="116"/>
      <c r="CE305" s="116"/>
      <c r="CF305" s="116"/>
      <c r="CG305" s="116"/>
      <c r="CH305" s="116"/>
      <c r="CI305" s="116"/>
      <c r="CJ305" s="116"/>
      <c r="CK305" s="116"/>
      <c r="CL305" s="116"/>
      <c r="CM305" s="116"/>
      <c r="CN305" s="116"/>
      <c r="CO305" s="116"/>
      <c r="CP305" s="116"/>
      <c r="CQ305" s="116"/>
      <c r="CR305" s="116"/>
      <c r="CS305" s="116"/>
      <c r="CT305" s="116"/>
      <c r="CU305" s="117"/>
      <c r="CV305" s="136" t="str">
        <f>IF(OR(CX305="",CX305=0),"",IF(CX305&gt;43585,5,IF(CX305&gt;32515,4,3)))</f>
        <v/>
      </c>
      <c r="CW305" s="80"/>
      <c r="CX305" s="86" t="str">
        <f>IF(VLOOKUP($A305,入力シート,6,0)="","",VLOOKUP($A305,入力シート,6,0))</f>
        <v/>
      </c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8"/>
      <c r="DJ305" s="142" t="str">
        <f>IF(VLOOKUP($A305,入力シート,7,0)="","",VLOOKUP($A305,入力シート,7,0))</f>
        <v/>
      </c>
      <c r="DK305" s="79"/>
      <c r="DL305" s="79"/>
      <c r="DM305" s="80"/>
      <c r="DN305" s="142" t="str">
        <f>IF(VLOOKUP($A305,入力シート,8,0)="","",VLOOKUP($A305,入力シート,8,0))</f>
        <v/>
      </c>
      <c r="DO305" s="79"/>
      <c r="DP305" s="79"/>
      <c r="DQ305" s="80"/>
      <c r="DR305" s="136" t="str">
        <f>IF(OR(DT305="",DT305=0),"",IF(DT305&gt;43585,5,IF(DT305&gt;32515,4,3)))</f>
        <v/>
      </c>
      <c r="DS305" s="80"/>
      <c r="DT305" s="86" t="str">
        <f>IF(VLOOKUP($A305,入力シート,9,0)="","",VLOOKUP($A305,入力シート,9,0))</f>
        <v/>
      </c>
      <c r="DU305" s="87"/>
      <c r="DV305" s="87"/>
      <c r="DW305" s="87"/>
      <c r="DX305" s="87"/>
      <c r="DY305" s="87"/>
      <c r="DZ305" s="87"/>
      <c r="EA305" s="87"/>
      <c r="EB305" s="87"/>
      <c r="EC305" s="87"/>
      <c r="ED305" s="87"/>
      <c r="EE305" s="88"/>
      <c r="EF305" s="136" t="str">
        <f>IF(OR(EH305="",EH305=0),"",IF(EH305&gt;43585,5,IF(EH305&gt;32515,4,3)))</f>
        <v/>
      </c>
      <c r="EG305" s="80"/>
      <c r="EH305" s="86" t="str">
        <f>IF(VLOOKUP($A305,入力シート,10,0)="","",VLOOKUP($A305,入力シート,10,0))</f>
        <v/>
      </c>
      <c r="EI305" s="87"/>
      <c r="EJ305" s="87"/>
      <c r="EK305" s="87"/>
      <c r="EL305" s="87"/>
      <c r="EM305" s="87"/>
      <c r="EN305" s="87"/>
      <c r="EO305" s="87"/>
      <c r="EP305" s="87"/>
      <c r="EQ305" s="87"/>
      <c r="ER305" s="87"/>
      <c r="ES305" s="88"/>
      <c r="ET305" s="155" t="str">
        <f>IF(OR(EV305="",EV305=0),"",IF(EV305&gt;43585,5,IF(EV305&gt;32515,4,3)))</f>
        <v/>
      </c>
      <c r="EU305" s="79"/>
      <c r="EV305" s="97" t="str">
        <f>IF(VLOOKUP($A305,入力シート,11,0)="","",VLOOKUP($A305,入力シート,11,0))</f>
        <v/>
      </c>
      <c r="EW305" s="98"/>
      <c r="EX305" s="98"/>
      <c r="EY305" s="98"/>
      <c r="EZ305" s="98"/>
      <c r="FA305" s="98"/>
      <c r="FB305" s="98"/>
      <c r="FC305" s="99"/>
      <c r="FD305" s="106" t="str">
        <f>IF(VLOOKUP($A305,入力シート,12,0)="","",VLOOKUP($A305,入力シート,12,0))</f>
        <v/>
      </c>
      <c r="FE305" s="107"/>
      <c r="FF305" s="107"/>
      <c r="FG305" s="107"/>
      <c r="FH305" s="107"/>
      <c r="FI305" s="107"/>
      <c r="FJ305" s="107"/>
      <c r="FK305" s="107"/>
      <c r="FL305" s="107"/>
      <c r="FM305" s="107"/>
      <c r="FN305" s="107"/>
      <c r="FO305" s="108"/>
      <c r="FP305" s="31"/>
    </row>
    <row r="306" spans="1:172" ht="8.1" customHeight="1" x14ac:dyDescent="0.15">
      <c r="D306" s="33"/>
      <c r="E306" s="130"/>
      <c r="F306" s="131"/>
      <c r="G306" s="131"/>
      <c r="H306" s="131"/>
      <c r="I306" s="131"/>
      <c r="J306" s="131"/>
      <c r="K306" s="131"/>
      <c r="L306" s="131"/>
      <c r="M306" s="131"/>
      <c r="N306" s="132"/>
      <c r="O306" s="115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  <c r="AV306" s="116"/>
      <c r="AW306" s="116"/>
      <c r="AX306" s="116"/>
      <c r="AY306" s="117"/>
      <c r="AZ306" s="127"/>
      <c r="BA306" s="128"/>
      <c r="BB306" s="128"/>
      <c r="BC306" s="128"/>
      <c r="BD306" s="128"/>
      <c r="BE306" s="128"/>
      <c r="BF306" s="128"/>
      <c r="BG306" s="128"/>
      <c r="BH306" s="128"/>
      <c r="BI306" s="128"/>
      <c r="BJ306" s="128"/>
      <c r="BK306" s="128"/>
      <c r="BL306" s="128"/>
      <c r="BM306" s="128"/>
      <c r="BN306" s="128"/>
      <c r="BO306" s="128"/>
      <c r="BP306" s="128"/>
      <c r="BQ306" s="128"/>
      <c r="BR306" s="128"/>
      <c r="BS306" s="128"/>
      <c r="BT306" s="128"/>
      <c r="BU306" s="128"/>
      <c r="BV306" s="128"/>
      <c r="BW306" s="128"/>
      <c r="BX306" s="128"/>
      <c r="BY306" s="128"/>
      <c r="BZ306" s="128"/>
      <c r="CA306" s="128"/>
      <c r="CB306" s="128"/>
      <c r="CC306" s="128"/>
      <c r="CD306" s="128"/>
      <c r="CE306" s="128"/>
      <c r="CF306" s="128"/>
      <c r="CG306" s="128"/>
      <c r="CH306" s="128"/>
      <c r="CI306" s="128"/>
      <c r="CJ306" s="128"/>
      <c r="CK306" s="128"/>
      <c r="CL306" s="128"/>
      <c r="CM306" s="128"/>
      <c r="CN306" s="128"/>
      <c r="CO306" s="128"/>
      <c r="CP306" s="128"/>
      <c r="CQ306" s="128"/>
      <c r="CR306" s="128"/>
      <c r="CS306" s="128"/>
      <c r="CT306" s="128"/>
      <c r="CU306" s="129"/>
      <c r="CV306" s="79"/>
      <c r="CW306" s="80"/>
      <c r="CX306" s="86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8"/>
      <c r="DJ306" s="143"/>
      <c r="DK306" s="79"/>
      <c r="DL306" s="79"/>
      <c r="DM306" s="80"/>
      <c r="DN306" s="143"/>
      <c r="DO306" s="79"/>
      <c r="DP306" s="79"/>
      <c r="DQ306" s="80"/>
      <c r="DR306" s="79"/>
      <c r="DS306" s="80"/>
      <c r="DT306" s="86"/>
      <c r="DU306" s="87"/>
      <c r="DV306" s="87"/>
      <c r="DW306" s="87"/>
      <c r="DX306" s="87"/>
      <c r="DY306" s="87"/>
      <c r="DZ306" s="87"/>
      <c r="EA306" s="87"/>
      <c r="EB306" s="87"/>
      <c r="EC306" s="87"/>
      <c r="ED306" s="87"/>
      <c r="EE306" s="88"/>
      <c r="EF306" s="79"/>
      <c r="EG306" s="80"/>
      <c r="EH306" s="86"/>
      <c r="EI306" s="87"/>
      <c r="EJ306" s="87"/>
      <c r="EK306" s="87"/>
      <c r="EL306" s="87"/>
      <c r="EM306" s="87"/>
      <c r="EN306" s="87"/>
      <c r="EO306" s="87"/>
      <c r="EP306" s="87"/>
      <c r="EQ306" s="87"/>
      <c r="ER306" s="87"/>
      <c r="ES306" s="88"/>
      <c r="ET306" s="79"/>
      <c r="EU306" s="79"/>
      <c r="EV306" s="97"/>
      <c r="EW306" s="98"/>
      <c r="EX306" s="98"/>
      <c r="EY306" s="98"/>
      <c r="EZ306" s="98"/>
      <c r="FA306" s="98"/>
      <c r="FB306" s="98"/>
      <c r="FC306" s="99"/>
      <c r="FD306" s="106"/>
      <c r="FE306" s="107"/>
      <c r="FF306" s="107"/>
      <c r="FG306" s="107"/>
      <c r="FH306" s="107"/>
      <c r="FI306" s="107"/>
      <c r="FJ306" s="107"/>
      <c r="FK306" s="107"/>
      <c r="FL306" s="107"/>
      <c r="FM306" s="107"/>
      <c r="FN306" s="107"/>
      <c r="FO306" s="108"/>
    </row>
    <row r="307" spans="1:172" ht="8.1" customHeight="1" x14ac:dyDescent="0.15">
      <c r="D307" s="33"/>
      <c r="E307" s="130"/>
      <c r="F307" s="131"/>
      <c r="G307" s="131"/>
      <c r="H307" s="131"/>
      <c r="I307" s="131"/>
      <c r="J307" s="131"/>
      <c r="K307" s="131"/>
      <c r="L307" s="131"/>
      <c r="M307" s="131"/>
      <c r="N307" s="132"/>
      <c r="O307" s="115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  <c r="AV307" s="116"/>
      <c r="AW307" s="116"/>
      <c r="AX307" s="116"/>
      <c r="AY307" s="117"/>
      <c r="AZ307" s="112" t="str">
        <f>IF(VLOOKUP($A305,入力シート,4,0)="","",VLOOKUP($A305,入力シート,4,0))</f>
        <v/>
      </c>
      <c r="BA307" s="113"/>
      <c r="BB307" s="113"/>
      <c r="BC307" s="113"/>
      <c r="BD307" s="113"/>
      <c r="BE307" s="113"/>
      <c r="BF307" s="113"/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13"/>
      <c r="BS307" s="113"/>
      <c r="BT307" s="113"/>
      <c r="BU307" s="113"/>
      <c r="BV307" s="113"/>
      <c r="BW307" s="113"/>
      <c r="BX307" s="113"/>
      <c r="BY307" s="113"/>
      <c r="BZ307" s="113"/>
      <c r="CA307" s="113"/>
      <c r="CB307" s="113"/>
      <c r="CC307" s="113"/>
      <c r="CD307" s="113"/>
      <c r="CE307" s="113"/>
      <c r="CF307" s="113"/>
      <c r="CG307" s="113"/>
      <c r="CH307" s="113"/>
      <c r="CI307" s="113"/>
      <c r="CJ307" s="113"/>
      <c r="CK307" s="113"/>
      <c r="CL307" s="113"/>
      <c r="CM307" s="113"/>
      <c r="CN307" s="113"/>
      <c r="CO307" s="113"/>
      <c r="CP307" s="113"/>
      <c r="CQ307" s="113"/>
      <c r="CR307" s="113"/>
      <c r="CS307" s="113"/>
      <c r="CT307" s="113"/>
      <c r="CU307" s="114"/>
      <c r="CV307" s="79"/>
      <c r="CW307" s="80"/>
      <c r="CX307" s="86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8"/>
      <c r="DJ307" s="143"/>
      <c r="DK307" s="79"/>
      <c r="DL307" s="79"/>
      <c r="DM307" s="80"/>
      <c r="DN307" s="143"/>
      <c r="DO307" s="79"/>
      <c r="DP307" s="79"/>
      <c r="DQ307" s="80"/>
      <c r="DR307" s="79"/>
      <c r="DS307" s="80"/>
      <c r="DT307" s="86"/>
      <c r="DU307" s="87"/>
      <c r="DV307" s="87"/>
      <c r="DW307" s="87"/>
      <c r="DX307" s="87"/>
      <c r="DY307" s="87"/>
      <c r="DZ307" s="87"/>
      <c r="EA307" s="87"/>
      <c r="EB307" s="87"/>
      <c r="EC307" s="87"/>
      <c r="ED307" s="87"/>
      <c r="EE307" s="88"/>
      <c r="EF307" s="79"/>
      <c r="EG307" s="80"/>
      <c r="EH307" s="86"/>
      <c r="EI307" s="87"/>
      <c r="EJ307" s="87"/>
      <c r="EK307" s="87"/>
      <c r="EL307" s="87"/>
      <c r="EM307" s="87"/>
      <c r="EN307" s="87"/>
      <c r="EO307" s="87"/>
      <c r="EP307" s="87"/>
      <c r="EQ307" s="87"/>
      <c r="ER307" s="87"/>
      <c r="ES307" s="88"/>
      <c r="ET307" s="79"/>
      <c r="EU307" s="79"/>
      <c r="EV307" s="97"/>
      <c r="EW307" s="98"/>
      <c r="EX307" s="98"/>
      <c r="EY307" s="98"/>
      <c r="EZ307" s="98"/>
      <c r="FA307" s="98"/>
      <c r="FB307" s="98"/>
      <c r="FC307" s="99"/>
      <c r="FD307" s="106"/>
      <c r="FE307" s="107"/>
      <c r="FF307" s="107"/>
      <c r="FG307" s="107"/>
      <c r="FH307" s="107"/>
      <c r="FI307" s="107"/>
      <c r="FJ307" s="107"/>
      <c r="FK307" s="107"/>
      <c r="FL307" s="107"/>
      <c r="FM307" s="107"/>
      <c r="FN307" s="107"/>
      <c r="FO307" s="108"/>
    </row>
    <row r="308" spans="1:172" ht="8.1" customHeight="1" x14ac:dyDescent="0.15">
      <c r="D308" s="33"/>
      <c r="E308" s="130"/>
      <c r="F308" s="131"/>
      <c r="G308" s="131"/>
      <c r="H308" s="131"/>
      <c r="I308" s="131"/>
      <c r="J308" s="131"/>
      <c r="K308" s="131"/>
      <c r="L308" s="131"/>
      <c r="M308" s="131"/>
      <c r="N308" s="132"/>
      <c r="O308" s="115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  <c r="AV308" s="116"/>
      <c r="AW308" s="116"/>
      <c r="AX308" s="116"/>
      <c r="AY308" s="117"/>
      <c r="AZ308" s="115"/>
      <c r="BA308" s="116"/>
      <c r="BB308" s="116"/>
      <c r="BC308" s="116"/>
      <c r="BD308" s="116"/>
      <c r="BE308" s="116"/>
      <c r="BF308" s="116"/>
      <c r="BG308" s="116"/>
      <c r="BH308" s="116"/>
      <c r="BI308" s="116"/>
      <c r="BJ308" s="116"/>
      <c r="BK308" s="116"/>
      <c r="BL308" s="116"/>
      <c r="BM308" s="116"/>
      <c r="BN308" s="116"/>
      <c r="BO308" s="116"/>
      <c r="BP308" s="116"/>
      <c r="BQ308" s="116"/>
      <c r="BR308" s="116"/>
      <c r="BS308" s="116"/>
      <c r="BT308" s="116"/>
      <c r="BU308" s="116"/>
      <c r="BV308" s="116"/>
      <c r="BW308" s="116"/>
      <c r="BX308" s="116"/>
      <c r="BY308" s="116"/>
      <c r="BZ308" s="116"/>
      <c r="CA308" s="116"/>
      <c r="CB308" s="116"/>
      <c r="CC308" s="116"/>
      <c r="CD308" s="116"/>
      <c r="CE308" s="116"/>
      <c r="CF308" s="116"/>
      <c r="CG308" s="116"/>
      <c r="CH308" s="116"/>
      <c r="CI308" s="116"/>
      <c r="CJ308" s="116"/>
      <c r="CK308" s="116"/>
      <c r="CL308" s="116"/>
      <c r="CM308" s="116"/>
      <c r="CN308" s="116"/>
      <c r="CO308" s="116"/>
      <c r="CP308" s="116"/>
      <c r="CQ308" s="116"/>
      <c r="CR308" s="116"/>
      <c r="CS308" s="116"/>
      <c r="CT308" s="116"/>
      <c r="CU308" s="117"/>
      <c r="CV308" s="79"/>
      <c r="CW308" s="80"/>
      <c r="CX308" s="86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8"/>
      <c r="DJ308" s="143"/>
      <c r="DK308" s="79"/>
      <c r="DL308" s="79"/>
      <c r="DM308" s="80"/>
      <c r="DN308" s="143"/>
      <c r="DO308" s="79"/>
      <c r="DP308" s="79"/>
      <c r="DQ308" s="80"/>
      <c r="DR308" s="79"/>
      <c r="DS308" s="80"/>
      <c r="DT308" s="86"/>
      <c r="DU308" s="87"/>
      <c r="DV308" s="87"/>
      <c r="DW308" s="87"/>
      <c r="DX308" s="87"/>
      <c r="DY308" s="87"/>
      <c r="DZ308" s="87"/>
      <c r="EA308" s="87"/>
      <c r="EB308" s="87"/>
      <c r="EC308" s="87"/>
      <c r="ED308" s="87"/>
      <c r="EE308" s="88"/>
      <c r="EF308" s="79"/>
      <c r="EG308" s="80"/>
      <c r="EH308" s="86"/>
      <c r="EI308" s="87"/>
      <c r="EJ308" s="87"/>
      <c r="EK308" s="87"/>
      <c r="EL308" s="87"/>
      <c r="EM308" s="87"/>
      <c r="EN308" s="87"/>
      <c r="EO308" s="87"/>
      <c r="EP308" s="87"/>
      <c r="EQ308" s="87"/>
      <c r="ER308" s="87"/>
      <c r="ES308" s="88"/>
      <c r="ET308" s="79"/>
      <c r="EU308" s="79"/>
      <c r="EV308" s="97"/>
      <c r="EW308" s="98"/>
      <c r="EX308" s="98"/>
      <c r="EY308" s="98"/>
      <c r="EZ308" s="98"/>
      <c r="FA308" s="98"/>
      <c r="FB308" s="98"/>
      <c r="FC308" s="99"/>
      <c r="FD308" s="106"/>
      <c r="FE308" s="107"/>
      <c r="FF308" s="107"/>
      <c r="FG308" s="107"/>
      <c r="FH308" s="107"/>
      <c r="FI308" s="107"/>
      <c r="FJ308" s="107"/>
      <c r="FK308" s="107"/>
      <c r="FL308" s="107"/>
      <c r="FM308" s="107"/>
      <c r="FN308" s="107"/>
      <c r="FO308" s="108"/>
    </row>
    <row r="309" spans="1:172" ht="8.1" customHeight="1" x14ac:dyDescent="0.15">
      <c r="D309" s="33"/>
      <c r="E309" s="130"/>
      <c r="F309" s="131"/>
      <c r="G309" s="131"/>
      <c r="H309" s="131"/>
      <c r="I309" s="131"/>
      <c r="J309" s="131"/>
      <c r="K309" s="131"/>
      <c r="L309" s="131"/>
      <c r="M309" s="131"/>
      <c r="N309" s="132"/>
      <c r="O309" s="115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  <c r="AG309" s="116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117"/>
      <c r="AZ309" s="115"/>
      <c r="BA309" s="116"/>
      <c r="BB309" s="116"/>
      <c r="BC309" s="116"/>
      <c r="BD309" s="116"/>
      <c r="BE309" s="116"/>
      <c r="BF309" s="116"/>
      <c r="BG309" s="116"/>
      <c r="BH309" s="116"/>
      <c r="BI309" s="116"/>
      <c r="BJ309" s="116"/>
      <c r="BK309" s="116"/>
      <c r="BL309" s="116"/>
      <c r="BM309" s="116"/>
      <c r="BN309" s="116"/>
      <c r="BO309" s="116"/>
      <c r="BP309" s="116"/>
      <c r="BQ309" s="116"/>
      <c r="BR309" s="116"/>
      <c r="BS309" s="116"/>
      <c r="BT309" s="116"/>
      <c r="BU309" s="116"/>
      <c r="BV309" s="116"/>
      <c r="BW309" s="116"/>
      <c r="BX309" s="116"/>
      <c r="BY309" s="116"/>
      <c r="BZ309" s="116"/>
      <c r="CA309" s="116"/>
      <c r="CB309" s="116"/>
      <c r="CC309" s="116"/>
      <c r="CD309" s="116"/>
      <c r="CE309" s="116"/>
      <c r="CF309" s="116"/>
      <c r="CG309" s="116"/>
      <c r="CH309" s="116"/>
      <c r="CI309" s="116"/>
      <c r="CJ309" s="116"/>
      <c r="CK309" s="116"/>
      <c r="CL309" s="116"/>
      <c r="CM309" s="116"/>
      <c r="CN309" s="116"/>
      <c r="CO309" s="116"/>
      <c r="CP309" s="116"/>
      <c r="CQ309" s="116"/>
      <c r="CR309" s="116"/>
      <c r="CS309" s="116"/>
      <c r="CT309" s="116"/>
      <c r="CU309" s="117"/>
      <c r="CV309" s="79"/>
      <c r="CW309" s="80"/>
      <c r="CX309" s="86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8"/>
      <c r="DJ309" s="143"/>
      <c r="DK309" s="79"/>
      <c r="DL309" s="79"/>
      <c r="DM309" s="80"/>
      <c r="DN309" s="143"/>
      <c r="DO309" s="79"/>
      <c r="DP309" s="79"/>
      <c r="DQ309" s="80"/>
      <c r="DR309" s="79"/>
      <c r="DS309" s="80"/>
      <c r="DT309" s="86"/>
      <c r="DU309" s="87"/>
      <c r="DV309" s="87"/>
      <c r="DW309" s="87"/>
      <c r="DX309" s="87"/>
      <c r="DY309" s="87"/>
      <c r="DZ309" s="87"/>
      <c r="EA309" s="87"/>
      <c r="EB309" s="87"/>
      <c r="EC309" s="87"/>
      <c r="ED309" s="87"/>
      <c r="EE309" s="88"/>
      <c r="EF309" s="79"/>
      <c r="EG309" s="80"/>
      <c r="EH309" s="86"/>
      <c r="EI309" s="87"/>
      <c r="EJ309" s="87"/>
      <c r="EK309" s="87"/>
      <c r="EL309" s="87"/>
      <c r="EM309" s="87"/>
      <c r="EN309" s="87"/>
      <c r="EO309" s="87"/>
      <c r="EP309" s="87"/>
      <c r="EQ309" s="87"/>
      <c r="ER309" s="87"/>
      <c r="ES309" s="88"/>
      <c r="ET309" s="79"/>
      <c r="EU309" s="79"/>
      <c r="EV309" s="97"/>
      <c r="EW309" s="98"/>
      <c r="EX309" s="98"/>
      <c r="EY309" s="98"/>
      <c r="EZ309" s="98"/>
      <c r="FA309" s="98"/>
      <c r="FB309" s="98"/>
      <c r="FC309" s="99"/>
      <c r="FD309" s="106"/>
      <c r="FE309" s="107"/>
      <c r="FF309" s="107"/>
      <c r="FG309" s="107"/>
      <c r="FH309" s="107"/>
      <c r="FI309" s="107"/>
      <c r="FJ309" s="107"/>
      <c r="FK309" s="107"/>
      <c r="FL309" s="107"/>
      <c r="FM309" s="107"/>
      <c r="FN309" s="107"/>
      <c r="FO309" s="108"/>
    </row>
    <row r="310" spans="1:172" ht="8.1" customHeight="1" x14ac:dyDescent="0.15">
      <c r="B310" s="56"/>
      <c r="E310" s="133"/>
      <c r="F310" s="134"/>
      <c r="G310" s="134"/>
      <c r="H310" s="134"/>
      <c r="I310" s="134"/>
      <c r="J310" s="134"/>
      <c r="K310" s="134"/>
      <c r="L310" s="134"/>
      <c r="M310" s="134"/>
      <c r="N310" s="135"/>
      <c r="O310" s="127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  <c r="AV310" s="128"/>
      <c r="AW310" s="128"/>
      <c r="AX310" s="128"/>
      <c r="AY310" s="129"/>
      <c r="AZ310" s="127"/>
      <c r="BA310" s="128"/>
      <c r="BB310" s="128"/>
      <c r="BC310" s="128"/>
      <c r="BD310" s="128"/>
      <c r="BE310" s="128"/>
      <c r="BF310" s="128"/>
      <c r="BG310" s="128"/>
      <c r="BH310" s="128"/>
      <c r="BI310" s="128"/>
      <c r="BJ310" s="128"/>
      <c r="BK310" s="128"/>
      <c r="BL310" s="128"/>
      <c r="BM310" s="128"/>
      <c r="BN310" s="128"/>
      <c r="BO310" s="128"/>
      <c r="BP310" s="128"/>
      <c r="BQ310" s="128"/>
      <c r="BR310" s="128"/>
      <c r="BS310" s="128"/>
      <c r="BT310" s="128"/>
      <c r="BU310" s="128"/>
      <c r="BV310" s="128"/>
      <c r="BW310" s="128"/>
      <c r="BX310" s="128"/>
      <c r="BY310" s="128"/>
      <c r="BZ310" s="128"/>
      <c r="CA310" s="128"/>
      <c r="CB310" s="128"/>
      <c r="CC310" s="128"/>
      <c r="CD310" s="128"/>
      <c r="CE310" s="128"/>
      <c r="CF310" s="128"/>
      <c r="CG310" s="128"/>
      <c r="CH310" s="128"/>
      <c r="CI310" s="128"/>
      <c r="CJ310" s="128"/>
      <c r="CK310" s="128"/>
      <c r="CL310" s="128"/>
      <c r="CM310" s="128"/>
      <c r="CN310" s="128"/>
      <c r="CO310" s="128"/>
      <c r="CP310" s="128"/>
      <c r="CQ310" s="128"/>
      <c r="CR310" s="128"/>
      <c r="CS310" s="128"/>
      <c r="CT310" s="128"/>
      <c r="CU310" s="129"/>
      <c r="CV310" s="137"/>
      <c r="CW310" s="138"/>
      <c r="CX310" s="139"/>
      <c r="CY310" s="140"/>
      <c r="CZ310" s="140"/>
      <c r="DA310" s="140"/>
      <c r="DB310" s="140"/>
      <c r="DC310" s="140"/>
      <c r="DD310" s="140"/>
      <c r="DE310" s="140"/>
      <c r="DF310" s="140"/>
      <c r="DG310" s="140"/>
      <c r="DH310" s="140"/>
      <c r="DI310" s="141"/>
      <c r="DJ310" s="144"/>
      <c r="DK310" s="137"/>
      <c r="DL310" s="137"/>
      <c r="DM310" s="138"/>
      <c r="DN310" s="144"/>
      <c r="DO310" s="137"/>
      <c r="DP310" s="137"/>
      <c r="DQ310" s="138"/>
      <c r="DR310" s="137"/>
      <c r="DS310" s="138"/>
      <c r="DT310" s="139"/>
      <c r="DU310" s="140"/>
      <c r="DV310" s="140"/>
      <c r="DW310" s="140"/>
      <c r="DX310" s="140"/>
      <c r="DY310" s="140"/>
      <c r="DZ310" s="140"/>
      <c r="EA310" s="140"/>
      <c r="EB310" s="140"/>
      <c r="EC310" s="140"/>
      <c r="ED310" s="140"/>
      <c r="EE310" s="141"/>
      <c r="EF310" s="137"/>
      <c r="EG310" s="138"/>
      <c r="EH310" s="139"/>
      <c r="EI310" s="140"/>
      <c r="EJ310" s="140"/>
      <c r="EK310" s="140"/>
      <c r="EL310" s="140"/>
      <c r="EM310" s="140"/>
      <c r="EN310" s="140"/>
      <c r="EO310" s="140"/>
      <c r="EP310" s="140"/>
      <c r="EQ310" s="140"/>
      <c r="ER310" s="140"/>
      <c r="ES310" s="141"/>
      <c r="ET310" s="137"/>
      <c r="EU310" s="137"/>
      <c r="EV310" s="121"/>
      <c r="EW310" s="122"/>
      <c r="EX310" s="122"/>
      <c r="EY310" s="122"/>
      <c r="EZ310" s="122"/>
      <c r="FA310" s="122"/>
      <c r="FB310" s="122"/>
      <c r="FC310" s="123"/>
      <c r="FD310" s="124"/>
      <c r="FE310" s="125"/>
      <c r="FF310" s="125"/>
      <c r="FG310" s="125"/>
      <c r="FH310" s="125"/>
      <c r="FI310" s="125"/>
      <c r="FJ310" s="125"/>
      <c r="FK310" s="125"/>
      <c r="FL310" s="125"/>
      <c r="FM310" s="125"/>
      <c r="FN310" s="125"/>
      <c r="FO310" s="126"/>
    </row>
    <row r="311" spans="1:172" ht="8.1" customHeight="1" x14ac:dyDescent="0.15">
      <c r="A311" s="53">
        <f>A305+1</f>
        <v>42</v>
      </c>
      <c r="B311" s="56">
        <f>IF(E311="",0,1)</f>
        <v>0</v>
      </c>
      <c r="D311" s="33"/>
      <c r="E311" s="147" t="str">
        <f>IF(VLOOKUP($A311,入力シート,2,0)="","",VLOOKUP($A311,入力シート,2,0))</f>
        <v/>
      </c>
      <c r="F311" s="148"/>
      <c r="G311" s="148"/>
      <c r="H311" s="148"/>
      <c r="I311" s="148"/>
      <c r="J311" s="148"/>
      <c r="K311" s="148"/>
      <c r="L311" s="148"/>
      <c r="M311" s="148"/>
      <c r="N311" s="149"/>
      <c r="O311" s="112" t="str">
        <f>IF(VLOOKUP($A311,入力シート,3,0)="","",VLOOKUP($A311,入力シート,3,0))</f>
        <v/>
      </c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4"/>
      <c r="AZ311" s="112" t="str">
        <f>IF(VLOOKUP($A311,入力シート,5,0)="","",VLOOKUP($A311,入力シート,5,0))</f>
        <v/>
      </c>
      <c r="BA311" s="113"/>
      <c r="BB311" s="113"/>
      <c r="BC311" s="113"/>
      <c r="BD311" s="113"/>
      <c r="BE311" s="113"/>
      <c r="BF311" s="113"/>
      <c r="BG311" s="113"/>
      <c r="BH311" s="113"/>
      <c r="BI311" s="113"/>
      <c r="BJ311" s="113"/>
      <c r="BK311" s="113"/>
      <c r="BL311" s="113"/>
      <c r="BM311" s="113"/>
      <c r="BN311" s="113"/>
      <c r="BO311" s="113"/>
      <c r="BP311" s="113"/>
      <c r="BQ311" s="113"/>
      <c r="BR311" s="113"/>
      <c r="BS311" s="113"/>
      <c r="BT311" s="113"/>
      <c r="BU311" s="113"/>
      <c r="BV311" s="113"/>
      <c r="BW311" s="113"/>
      <c r="BX311" s="113"/>
      <c r="BY311" s="113"/>
      <c r="BZ311" s="113"/>
      <c r="CA311" s="113"/>
      <c r="CB311" s="113"/>
      <c r="CC311" s="113"/>
      <c r="CD311" s="113"/>
      <c r="CE311" s="113"/>
      <c r="CF311" s="113"/>
      <c r="CG311" s="113"/>
      <c r="CH311" s="113"/>
      <c r="CI311" s="113"/>
      <c r="CJ311" s="113"/>
      <c r="CK311" s="113"/>
      <c r="CL311" s="113"/>
      <c r="CM311" s="113"/>
      <c r="CN311" s="113"/>
      <c r="CO311" s="113"/>
      <c r="CP311" s="113"/>
      <c r="CQ311" s="113"/>
      <c r="CR311" s="113"/>
      <c r="CS311" s="113"/>
      <c r="CT311" s="113"/>
      <c r="CU311" s="114"/>
      <c r="CV311" s="77" t="str">
        <f>IF(OR(CX311="",CX311=0),"",IF(CX311&gt;43585,5,IF(CX311&gt;32515,4,3)))</f>
        <v/>
      </c>
      <c r="CW311" s="78"/>
      <c r="CX311" s="83" t="str">
        <f>IF(VLOOKUP($A311,入力シート,6,0)="","",VLOOKUP($A311,入力シート,6,0))</f>
        <v/>
      </c>
      <c r="CY311" s="84"/>
      <c r="CZ311" s="84"/>
      <c r="DA311" s="84"/>
      <c r="DB311" s="84"/>
      <c r="DC311" s="84"/>
      <c r="DD311" s="84"/>
      <c r="DE311" s="84"/>
      <c r="DF311" s="84"/>
      <c r="DG311" s="84"/>
      <c r="DH311" s="84"/>
      <c r="DI311" s="85"/>
      <c r="DJ311" s="153" t="str">
        <f>IF(VLOOKUP($A311,入力シート,7,0)="","",VLOOKUP($A311,入力シート,7,0))</f>
        <v/>
      </c>
      <c r="DK311" s="93"/>
      <c r="DL311" s="93"/>
      <c r="DM311" s="78"/>
      <c r="DN311" s="153" t="str">
        <f>IF(VLOOKUP($A311,入力シート,8,0)="","",VLOOKUP($A311,入力シート,8,0))</f>
        <v/>
      </c>
      <c r="DO311" s="93"/>
      <c r="DP311" s="93"/>
      <c r="DQ311" s="78"/>
      <c r="DR311" s="77" t="str">
        <f>IF(OR(DT311="",DT311=0),"",IF(DT311&gt;43585,5,IF(DT311&gt;32515,4,3)))</f>
        <v/>
      </c>
      <c r="DS311" s="78"/>
      <c r="DT311" s="83" t="str">
        <f>IF(VLOOKUP($A311,入力シート,9,0)="","",VLOOKUP($A311,入力シート,9,0))</f>
        <v/>
      </c>
      <c r="DU311" s="84"/>
      <c r="DV311" s="84"/>
      <c r="DW311" s="84"/>
      <c r="DX311" s="84"/>
      <c r="DY311" s="84"/>
      <c r="DZ311" s="84"/>
      <c r="EA311" s="84"/>
      <c r="EB311" s="84"/>
      <c r="EC311" s="84"/>
      <c r="ED311" s="84"/>
      <c r="EE311" s="85"/>
      <c r="EF311" s="77" t="str">
        <f>IF(OR(EH311="",EH311=0),"",IF(EH311&gt;43585,5,IF(EH311&gt;32515,4,3)))</f>
        <v/>
      </c>
      <c r="EG311" s="78"/>
      <c r="EH311" s="83" t="str">
        <f>IF(VLOOKUP($A311,入力シート,10,0)="","",VLOOKUP($A311,入力シート,10,0))</f>
        <v/>
      </c>
      <c r="EI311" s="84"/>
      <c r="EJ311" s="84"/>
      <c r="EK311" s="84"/>
      <c r="EL311" s="84"/>
      <c r="EM311" s="84"/>
      <c r="EN311" s="84"/>
      <c r="EO311" s="84"/>
      <c r="EP311" s="84"/>
      <c r="EQ311" s="84"/>
      <c r="ER311" s="84"/>
      <c r="ES311" s="85"/>
      <c r="ET311" s="92" t="str">
        <f>IF(OR(EV311="",EV311=0),"",IF(EV311&gt;43585,5,IF(EV311&gt;32515,4,3)))</f>
        <v/>
      </c>
      <c r="EU311" s="93"/>
      <c r="EV311" s="94" t="str">
        <f>IF(VLOOKUP($A311,入力シート,11,0)="","",VLOOKUP($A311,入力シート,11,0))</f>
        <v/>
      </c>
      <c r="EW311" s="95"/>
      <c r="EX311" s="95"/>
      <c r="EY311" s="95"/>
      <c r="EZ311" s="95"/>
      <c r="FA311" s="95"/>
      <c r="FB311" s="95"/>
      <c r="FC311" s="96"/>
      <c r="FD311" s="103" t="str">
        <f>IF(VLOOKUP($A311,入力シート,12,0)="","",VLOOKUP($A311,入力シート,12,0))</f>
        <v/>
      </c>
      <c r="FE311" s="104"/>
      <c r="FF311" s="104"/>
      <c r="FG311" s="104"/>
      <c r="FH311" s="104"/>
      <c r="FI311" s="104"/>
      <c r="FJ311" s="104"/>
      <c r="FK311" s="104"/>
      <c r="FL311" s="104"/>
      <c r="FM311" s="104"/>
      <c r="FN311" s="104"/>
      <c r="FO311" s="105"/>
      <c r="FP311" s="31"/>
    </row>
    <row r="312" spans="1:172" ht="8.1" customHeight="1" x14ac:dyDescent="0.15">
      <c r="D312" s="33"/>
      <c r="E312" s="130"/>
      <c r="F312" s="131"/>
      <c r="G312" s="131"/>
      <c r="H312" s="131"/>
      <c r="I312" s="131"/>
      <c r="J312" s="131"/>
      <c r="K312" s="131"/>
      <c r="L312" s="131"/>
      <c r="M312" s="131"/>
      <c r="N312" s="132"/>
      <c r="O312" s="115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  <c r="AG312" s="116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  <c r="AV312" s="116"/>
      <c r="AW312" s="116"/>
      <c r="AX312" s="116"/>
      <c r="AY312" s="117"/>
      <c r="AZ312" s="127"/>
      <c r="BA312" s="128"/>
      <c r="BB312" s="128"/>
      <c r="BC312" s="128"/>
      <c r="BD312" s="128"/>
      <c r="BE312" s="128"/>
      <c r="BF312" s="128"/>
      <c r="BG312" s="128"/>
      <c r="BH312" s="128"/>
      <c r="BI312" s="128"/>
      <c r="BJ312" s="128"/>
      <c r="BK312" s="128"/>
      <c r="BL312" s="128"/>
      <c r="BM312" s="128"/>
      <c r="BN312" s="128"/>
      <c r="BO312" s="128"/>
      <c r="BP312" s="128"/>
      <c r="BQ312" s="128"/>
      <c r="BR312" s="128"/>
      <c r="BS312" s="128"/>
      <c r="BT312" s="128"/>
      <c r="BU312" s="128"/>
      <c r="BV312" s="128"/>
      <c r="BW312" s="128"/>
      <c r="BX312" s="128"/>
      <c r="BY312" s="128"/>
      <c r="BZ312" s="128"/>
      <c r="CA312" s="128"/>
      <c r="CB312" s="128"/>
      <c r="CC312" s="128"/>
      <c r="CD312" s="128"/>
      <c r="CE312" s="128"/>
      <c r="CF312" s="128"/>
      <c r="CG312" s="128"/>
      <c r="CH312" s="128"/>
      <c r="CI312" s="128"/>
      <c r="CJ312" s="128"/>
      <c r="CK312" s="128"/>
      <c r="CL312" s="128"/>
      <c r="CM312" s="128"/>
      <c r="CN312" s="128"/>
      <c r="CO312" s="128"/>
      <c r="CP312" s="128"/>
      <c r="CQ312" s="128"/>
      <c r="CR312" s="128"/>
      <c r="CS312" s="128"/>
      <c r="CT312" s="128"/>
      <c r="CU312" s="129"/>
      <c r="CV312" s="79"/>
      <c r="CW312" s="80"/>
      <c r="CX312" s="86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8"/>
      <c r="DJ312" s="143"/>
      <c r="DK312" s="79"/>
      <c r="DL312" s="79"/>
      <c r="DM312" s="80"/>
      <c r="DN312" s="143"/>
      <c r="DO312" s="79"/>
      <c r="DP312" s="79"/>
      <c r="DQ312" s="80"/>
      <c r="DR312" s="79"/>
      <c r="DS312" s="80"/>
      <c r="DT312" s="86"/>
      <c r="DU312" s="87"/>
      <c r="DV312" s="87"/>
      <c r="DW312" s="87"/>
      <c r="DX312" s="87"/>
      <c r="DY312" s="87"/>
      <c r="DZ312" s="87"/>
      <c r="EA312" s="87"/>
      <c r="EB312" s="87"/>
      <c r="EC312" s="87"/>
      <c r="ED312" s="87"/>
      <c r="EE312" s="88"/>
      <c r="EF312" s="79"/>
      <c r="EG312" s="80"/>
      <c r="EH312" s="86"/>
      <c r="EI312" s="87"/>
      <c r="EJ312" s="87"/>
      <c r="EK312" s="87"/>
      <c r="EL312" s="87"/>
      <c r="EM312" s="87"/>
      <c r="EN312" s="87"/>
      <c r="EO312" s="87"/>
      <c r="EP312" s="87"/>
      <c r="EQ312" s="87"/>
      <c r="ER312" s="87"/>
      <c r="ES312" s="88"/>
      <c r="ET312" s="79"/>
      <c r="EU312" s="79"/>
      <c r="EV312" s="97"/>
      <c r="EW312" s="98"/>
      <c r="EX312" s="98"/>
      <c r="EY312" s="98"/>
      <c r="EZ312" s="98"/>
      <c r="FA312" s="98"/>
      <c r="FB312" s="98"/>
      <c r="FC312" s="99"/>
      <c r="FD312" s="106"/>
      <c r="FE312" s="107"/>
      <c r="FF312" s="107"/>
      <c r="FG312" s="107"/>
      <c r="FH312" s="107"/>
      <c r="FI312" s="107"/>
      <c r="FJ312" s="107"/>
      <c r="FK312" s="107"/>
      <c r="FL312" s="107"/>
      <c r="FM312" s="107"/>
      <c r="FN312" s="107"/>
      <c r="FO312" s="108"/>
    </row>
    <row r="313" spans="1:172" ht="8.1" customHeight="1" x14ac:dyDescent="0.15">
      <c r="D313" s="33"/>
      <c r="E313" s="130"/>
      <c r="F313" s="131"/>
      <c r="G313" s="131"/>
      <c r="H313" s="131"/>
      <c r="I313" s="131"/>
      <c r="J313" s="131"/>
      <c r="K313" s="131"/>
      <c r="L313" s="131"/>
      <c r="M313" s="131"/>
      <c r="N313" s="132"/>
      <c r="O313" s="115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  <c r="AV313" s="116"/>
      <c r="AW313" s="116"/>
      <c r="AX313" s="116"/>
      <c r="AY313" s="117"/>
      <c r="AZ313" s="112" t="str">
        <f>IF(VLOOKUP($A311,入力シート,4,0)="","",VLOOKUP($A311,入力シート,4,0))</f>
        <v/>
      </c>
      <c r="BA313" s="113"/>
      <c r="BB313" s="113"/>
      <c r="BC313" s="113"/>
      <c r="BD313" s="113"/>
      <c r="BE313" s="113"/>
      <c r="BF313" s="113"/>
      <c r="BG313" s="113"/>
      <c r="BH313" s="113"/>
      <c r="BI313" s="113"/>
      <c r="BJ313" s="113"/>
      <c r="BK313" s="113"/>
      <c r="BL313" s="113"/>
      <c r="BM313" s="113"/>
      <c r="BN313" s="113"/>
      <c r="BO313" s="113"/>
      <c r="BP313" s="113"/>
      <c r="BQ313" s="113"/>
      <c r="BR313" s="113"/>
      <c r="BS313" s="113"/>
      <c r="BT313" s="113"/>
      <c r="BU313" s="113"/>
      <c r="BV313" s="113"/>
      <c r="BW313" s="113"/>
      <c r="BX313" s="113"/>
      <c r="BY313" s="113"/>
      <c r="BZ313" s="113"/>
      <c r="CA313" s="113"/>
      <c r="CB313" s="113"/>
      <c r="CC313" s="113"/>
      <c r="CD313" s="113"/>
      <c r="CE313" s="113"/>
      <c r="CF313" s="113"/>
      <c r="CG313" s="113"/>
      <c r="CH313" s="113"/>
      <c r="CI313" s="113"/>
      <c r="CJ313" s="113"/>
      <c r="CK313" s="113"/>
      <c r="CL313" s="113"/>
      <c r="CM313" s="113"/>
      <c r="CN313" s="113"/>
      <c r="CO313" s="113"/>
      <c r="CP313" s="113"/>
      <c r="CQ313" s="113"/>
      <c r="CR313" s="113"/>
      <c r="CS313" s="113"/>
      <c r="CT313" s="113"/>
      <c r="CU313" s="114"/>
      <c r="CV313" s="79"/>
      <c r="CW313" s="80"/>
      <c r="CX313" s="86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8"/>
      <c r="DJ313" s="143"/>
      <c r="DK313" s="79"/>
      <c r="DL313" s="79"/>
      <c r="DM313" s="80"/>
      <c r="DN313" s="143"/>
      <c r="DO313" s="79"/>
      <c r="DP313" s="79"/>
      <c r="DQ313" s="80"/>
      <c r="DR313" s="79"/>
      <c r="DS313" s="80"/>
      <c r="DT313" s="86"/>
      <c r="DU313" s="87"/>
      <c r="DV313" s="87"/>
      <c r="DW313" s="87"/>
      <c r="DX313" s="87"/>
      <c r="DY313" s="87"/>
      <c r="DZ313" s="87"/>
      <c r="EA313" s="87"/>
      <c r="EB313" s="87"/>
      <c r="EC313" s="87"/>
      <c r="ED313" s="87"/>
      <c r="EE313" s="88"/>
      <c r="EF313" s="79"/>
      <c r="EG313" s="80"/>
      <c r="EH313" s="86"/>
      <c r="EI313" s="87"/>
      <c r="EJ313" s="87"/>
      <c r="EK313" s="87"/>
      <c r="EL313" s="87"/>
      <c r="EM313" s="87"/>
      <c r="EN313" s="87"/>
      <c r="EO313" s="87"/>
      <c r="EP313" s="87"/>
      <c r="EQ313" s="87"/>
      <c r="ER313" s="87"/>
      <c r="ES313" s="88"/>
      <c r="ET313" s="79"/>
      <c r="EU313" s="79"/>
      <c r="EV313" s="97"/>
      <c r="EW313" s="98"/>
      <c r="EX313" s="98"/>
      <c r="EY313" s="98"/>
      <c r="EZ313" s="98"/>
      <c r="FA313" s="98"/>
      <c r="FB313" s="98"/>
      <c r="FC313" s="99"/>
      <c r="FD313" s="106"/>
      <c r="FE313" s="107"/>
      <c r="FF313" s="107"/>
      <c r="FG313" s="107"/>
      <c r="FH313" s="107"/>
      <c r="FI313" s="107"/>
      <c r="FJ313" s="107"/>
      <c r="FK313" s="107"/>
      <c r="FL313" s="107"/>
      <c r="FM313" s="107"/>
      <c r="FN313" s="107"/>
      <c r="FO313" s="108"/>
    </row>
    <row r="314" spans="1:172" ht="8.1" customHeight="1" x14ac:dyDescent="0.15">
      <c r="D314" s="33"/>
      <c r="E314" s="130"/>
      <c r="F314" s="131"/>
      <c r="G314" s="131"/>
      <c r="H314" s="131"/>
      <c r="I314" s="131"/>
      <c r="J314" s="131"/>
      <c r="K314" s="131"/>
      <c r="L314" s="131"/>
      <c r="M314" s="131"/>
      <c r="N314" s="132"/>
      <c r="O314" s="115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6"/>
      <c r="AG314" s="116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  <c r="AV314" s="116"/>
      <c r="AW314" s="116"/>
      <c r="AX314" s="116"/>
      <c r="AY314" s="117"/>
      <c r="AZ314" s="115"/>
      <c r="BA314" s="116"/>
      <c r="BB314" s="116"/>
      <c r="BC314" s="116"/>
      <c r="BD314" s="116"/>
      <c r="BE314" s="116"/>
      <c r="BF314" s="116"/>
      <c r="BG314" s="116"/>
      <c r="BH314" s="116"/>
      <c r="BI314" s="116"/>
      <c r="BJ314" s="116"/>
      <c r="BK314" s="116"/>
      <c r="BL314" s="116"/>
      <c r="BM314" s="116"/>
      <c r="BN314" s="116"/>
      <c r="BO314" s="116"/>
      <c r="BP314" s="116"/>
      <c r="BQ314" s="116"/>
      <c r="BR314" s="116"/>
      <c r="BS314" s="116"/>
      <c r="BT314" s="116"/>
      <c r="BU314" s="116"/>
      <c r="BV314" s="116"/>
      <c r="BW314" s="116"/>
      <c r="BX314" s="116"/>
      <c r="BY314" s="116"/>
      <c r="BZ314" s="116"/>
      <c r="CA314" s="116"/>
      <c r="CB314" s="116"/>
      <c r="CC314" s="116"/>
      <c r="CD314" s="116"/>
      <c r="CE314" s="116"/>
      <c r="CF314" s="116"/>
      <c r="CG314" s="116"/>
      <c r="CH314" s="116"/>
      <c r="CI314" s="116"/>
      <c r="CJ314" s="116"/>
      <c r="CK314" s="116"/>
      <c r="CL314" s="116"/>
      <c r="CM314" s="116"/>
      <c r="CN314" s="116"/>
      <c r="CO314" s="116"/>
      <c r="CP314" s="116"/>
      <c r="CQ314" s="116"/>
      <c r="CR314" s="116"/>
      <c r="CS314" s="116"/>
      <c r="CT314" s="116"/>
      <c r="CU314" s="117"/>
      <c r="CV314" s="79"/>
      <c r="CW314" s="80"/>
      <c r="CX314" s="86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8"/>
      <c r="DJ314" s="143"/>
      <c r="DK314" s="79"/>
      <c r="DL314" s="79"/>
      <c r="DM314" s="80"/>
      <c r="DN314" s="143"/>
      <c r="DO314" s="79"/>
      <c r="DP314" s="79"/>
      <c r="DQ314" s="80"/>
      <c r="DR314" s="79"/>
      <c r="DS314" s="80"/>
      <c r="DT314" s="86"/>
      <c r="DU314" s="87"/>
      <c r="DV314" s="87"/>
      <c r="DW314" s="87"/>
      <c r="DX314" s="87"/>
      <c r="DY314" s="87"/>
      <c r="DZ314" s="87"/>
      <c r="EA314" s="87"/>
      <c r="EB314" s="87"/>
      <c r="EC314" s="87"/>
      <c r="ED314" s="87"/>
      <c r="EE314" s="88"/>
      <c r="EF314" s="79"/>
      <c r="EG314" s="80"/>
      <c r="EH314" s="86"/>
      <c r="EI314" s="87"/>
      <c r="EJ314" s="87"/>
      <c r="EK314" s="87"/>
      <c r="EL314" s="87"/>
      <c r="EM314" s="87"/>
      <c r="EN314" s="87"/>
      <c r="EO314" s="87"/>
      <c r="EP314" s="87"/>
      <c r="EQ314" s="87"/>
      <c r="ER314" s="87"/>
      <c r="ES314" s="88"/>
      <c r="ET314" s="79"/>
      <c r="EU314" s="79"/>
      <c r="EV314" s="97"/>
      <c r="EW314" s="98"/>
      <c r="EX314" s="98"/>
      <c r="EY314" s="98"/>
      <c r="EZ314" s="98"/>
      <c r="FA314" s="98"/>
      <c r="FB314" s="98"/>
      <c r="FC314" s="99"/>
      <c r="FD314" s="106"/>
      <c r="FE314" s="107"/>
      <c r="FF314" s="107"/>
      <c r="FG314" s="107"/>
      <c r="FH314" s="107"/>
      <c r="FI314" s="107"/>
      <c r="FJ314" s="107"/>
      <c r="FK314" s="107"/>
      <c r="FL314" s="107"/>
      <c r="FM314" s="107"/>
      <c r="FN314" s="107"/>
      <c r="FO314" s="108"/>
    </row>
    <row r="315" spans="1:172" ht="8.1" customHeight="1" x14ac:dyDescent="0.15">
      <c r="D315" s="33"/>
      <c r="E315" s="130"/>
      <c r="F315" s="131"/>
      <c r="G315" s="131"/>
      <c r="H315" s="131"/>
      <c r="I315" s="131"/>
      <c r="J315" s="131"/>
      <c r="K315" s="131"/>
      <c r="L315" s="131"/>
      <c r="M315" s="131"/>
      <c r="N315" s="132"/>
      <c r="O315" s="115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6"/>
      <c r="AG315" s="116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  <c r="AV315" s="116"/>
      <c r="AW315" s="116"/>
      <c r="AX315" s="116"/>
      <c r="AY315" s="117"/>
      <c r="AZ315" s="115"/>
      <c r="BA315" s="116"/>
      <c r="BB315" s="116"/>
      <c r="BC315" s="116"/>
      <c r="BD315" s="116"/>
      <c r="BE315" s="116"/>
      <c r="BF315" s="116"/>
      <c r="BG315" s="116"/>
      <c r="BH315" s="116"/>
      <c r="BI315" s="116"/>
      <c r="BJ315" s="116"/>
      <c r="BK315" s="116"/>
      <c r="BL315" s="116"/>
      <c r="BM315" s="116"/>
      <c r="BN315" s="116"/>
      <c r="BO315" s="116"/>
      <c r="BP315" s="116"/>
      <c r="BQ315" s="116"/>
      <c r="BR315" s="116"/>
      <c r="BS315" s="116"/>
      <c r="BT315" s="116"/>
      <c r="BU315" s="116"/>
      <c r="BV315" s="116"/>
      <c r="BW315" s="116"/>
      <c r="BX315" s="116"/>
      <c r="BY315" s="116"/>
      <c r="BZ315" s="116"/>
      <c r="CA315" s="116"/>
      <c r="CB315" s="116"/>
      <c r="CC315" s="116"/>
      <c r="CD315" s="116"/>
      <c r="CE315" s="116"/>
      <c r="CF315" s="116"/>
      <c r="CG315" s="116"/>
      <c r="CH315" s="116"/>
      <c r="CI315" s="116"/>
      <c r="CJ315" s="116"/>
      <c r="CK315" s="116"/>
      <c r="CL315" s="116"/>
      <c r="CM315" s="116"/>
      <c r="CN315" s="116"/>
      <c r="CO315" s="116"/>
      <c r="CP315" s="116"/>
      <c r="CQ315" s="116"/>
      <c r="CR315" s="116"/>
      <c r="CS315" s="116"/>
      <c r="CT315" s="116"/>
      <c r="CU315" s="117"/>
      <c r="CV315" s="79"/>
      <c r="CW315" s="80"/>
      <c r="CX315" s="86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8"/>
      <c r="DJ315" s="143"/>
      <c r="DK315" s="79"/>
      <c r="DL315" s="79"/>
      <c r="DM315" s="80"/>
      <c r="DN315" s="143"/>
      <c r="DO315" s="79"/>
      <c r="DP315" s="79"/>
      <c r="DQ315" s="80"/>
      <c r="DR315" s="79"/>
      <c r="DS315" s="80"/>
      <c r="DT315" s="86"/>
      <c r="DU315" s="87"/>
      <c r="DV315" s="87"/>
      <c r="DW315" s="87"/>
      <c r="DX315" s="87"/>
      <c r="DY315" s="87"/>
      <c r="DZ315" s="87"/>
      <c r="EA315" s="87"/>
      <c r="EB315" s="87"/>
      <c r="EC315" s="87"/>
      <c r="ED315" s="87"/>
      <c r="EE315" s="88"/>
      <c r="EF315" s="79"/>
      <c r="EG315" s="80"/>
      <c r="EH315" s="86"/>
      <c r="EI315" s="87"/>
      <c r="EJ315" s="87"/>
      <c r="EK315" s="87"/>
      <c r="EL315" s="87"/>
      <c r="EM315" s="87"/>
      <c r="EN315" s="87"/>
      <c r="EO315" s="87"/>
      <c r="EP315" s="87"/>
      <c r="EQ315" s="87"/>
      <c r="ER315" s="87"/>
      <c r="ES315" s="88"/>
      <c r="ET315" s="79"/>
      <c r="EU315" s="79"/>
      <c r="EV315" s="97"/>
      <c r="EW315" s="98"/>
      <c r="EX315" s="98"/>
      <c r="EY315" s="98"/>
      <c r="EZ315" s="98"/>
      <c r="FA315" s="98"/>
      <c r="FB315" s="98"/>
      <c r="FC315" s="99"/>
      <c r="FD315" s="106"/>
      <c r="FE315" s="107"/>
      <c r="FF315" s="107"/>
      <c r="FG315" s="107"/>
      <c r="FH315" s="107"/>
      <c r="FI315" s="107"/>
      <c r="FJ315" s="107"/>
      <c r="FK315" s="107"/>
      <c r="FL315" s="107"/>
      <c r="FM315" s="107"/>
      <c r="FN315" s="107"/>
      <c r="FO315" s="108"/>
    </row>
    <row r="316" spans="1:172" ht="8.1" customHeight="1" x14ac:dyDescent="0.15">
      <c r="B316" s="56"/>
      <c r="E316" s="150"/>
      <c r="F316" s="151"/>
      <c r="G316" s="151"/>
      <c r="H316" s="151"/>
      <c r="I316" s="151"/>
      <c r="J316" s="151"/>
      <c r="K316" s="151"/>
      <c r="L316" s="151"/>
      <c r="M316" s="151"/>
      <c r="N316" s="152"/>
      <c r="O316" s="118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19"/>
      <c r="AP316" s="119"/>
      <c r="AQ316" s="119"/>
      <c r="AR316" s="119"/>
      <c r="AS316" s="119"/>
      <c r="AT316" s="119"/>
      <c r="AU316" s="119"/>
      <c r="AV316" s="119"/>
      <c r="AW316" s="119"/>
      <c r="AX316" s="119"/>
      <c r="AY316" s="120"/>
      <c r="AZ316" s="118"/>
      <c r="BA316" s="119"/>
      <c r="BB316" s="119"/>
      <c r="BC316" s="119"/>
      <c r="BD316" s="119"/>
      <c r="BE316" s="119"/>
      <c r="BF316" s="119"/>
      <c r="BG316" s="119"/>
      <c r="BH316" s="119"/>
      <c r="BI316" s="119"/>
      <c r="BJ316" s="119"/>
      <c r="BK316" s="119"/>
      <c r="BL316" s="119"/>
      <c r="BM316" s="119"/>
      <c r="BN316" s="119"/>
      <c r="BO316" s="119"/>
      <c r="BP316" s="119"/>
      <c r="BQ316" s="119"/>
      <c r="BR316" s="119"/>
      <c r="BS316" s="119"/>
      <c r="BT316" s="119"/>
      <c r="BU316" s="119"/>
      <c r="BV316" s="119"/>
      <c r="BW316" s="119"/>
      <c r="BX316" s="119"/>
      <c r="BY316" s="119"/>
      <c r="BZ316" s="119"/>
      <c r="CA316" s="119"/>
      <c r="CB316" s="119"/>
      <c r="CC316" s="119"/>
      <c r="CD316" s="119"/>
      <c r="CE316" s="119"/>
      <c r="CF316" s="119"/>
      <c r="CG316" s="119"/>
      <c r="CH316" s="119"/>
      <c r="CI316" s="119"/>
      <c r="CJ316" s="119"/>
      <c r="CK316" s="119"/>
      <c r="CL316" s="119"/>
      <c r="CM316" s="119"/>
      <c r="CN316" s="119"/>
      <c r="CO316" s="119"/>
      <c r="CP316" s="119"/>
      <c r="CQ316" s="119"/>
      <c r="CR316" s="119"/>
      <c r="CS316" s="119"/>
      <c r="CT316" s="119"/>
      <c r="CU316" s="120"/>
      <c r="CV316" s="81"/>
      <c r="CW316" s="82"/>
      <c r="CX316" s="89"/>
      <c r="CY316" s="90"/>
      <c r="CZ316" s="90"/>
      <c r="DA316" s="90"/>
      <c r="DB316" s="90"/>
      <c r="DC316" s="90"/>
      <c r="DD316" s="90"/>
      <c r="DE316" s="90"/>
      <c r="DF316" s="90"/>
      <c r="DG316" s="90"/>
      <c r="DH316" s="90"/>
      <c r="DI316" s="91"/>
      <c r="DJ316" s="154"/>
      <c r="DK316" s="81"/>
      <c r="DL316" s="81"/>
      <c r="DM316" s="82"/>
      <c r="DN316" s="154"/>
      <c r="DO316" s="81"/>
      <c r="DP316" s="81"/>
      <c r="DQ316" s="82"/>
      <c r="DR316" s="81"/>
      <c r="DS316" s="82"/>
      <c r="DT316" s="89"/>
      <c r="DU316" s="90"/>
      <c r="DV316" s="90"/>
      <c r="DW316" s="90"/>
      <c r="DX316" s="90"/>
      <c r="DY316" s="90"/>
      <c r="DZ316" s="90"/>
      <c r="EA316" s="90"/>
      <c r="EB316" s="90"/>
      <c r="EC316" s="90"/>
      <c r="ED316" s="90"/>
      <c r="EE316" s="91"/>
      <c r="EF316" s="81"/>
      <c r="EG316" s="82"/>
      <c r="EH316" s="89"/>
      <c r="EI316" s="90"/>
      <c r="EJ316" s="90"/>
      <c r="EK316" s="90"/>
      <c r="EL316" s="90"/>
      <c r="EM316" s="90"/>
      <c r="EN316" s="90"/>
      <c r="EO316" s="90"/>
      <c r="EP316" s="90"/>
      <c r="EQ316" s="90"/>
      <c r="ER316" s="90"/>
      <c r="ES316" s="91"/>
      <c r="ET316" s="81"/>
      <c r="EU316" s="81"/>
      <c r="EV316" s="100"/>
      <c r="EW316" s="101"/>
      <c r="EX316" s="101"/>
      <c r="EY316" s="101"/>
      <c r="EZ316" s="101"/>
      <c r="FA316" s="101"/>
      <c r="FB316" s="101"/>
      <c r="FC316" s="102"/>
      <c r="FD316" s="109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1"/>
    </row>
    <row r="317" spans="1:172" s="31" customFormat="1" ht="8.1" customHeight="1" x14ac:dyDescent="0.15">
      <c r="A317" s="57"/>
      <c r="B317" s="57"/>
      <c r="C317" s="57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3"/>
      <c r="BA317" s="33"/>
      <c r="BB317" s="33"/>
      <c r="BC317" s="33"/>
      <c r="BD317" s="17"/>
      <c r="BE317" s="18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  <c r="CI317" s="33"/>
      <c r="CJ317" s="33"/>
      <c r="CK317" s="33"/>
      <c r="CL317" s="33"/>
      <c r="CM317" s="33"/>
      <c r="CN317" s="33"/>
      <c r="CO317" s="33"/>
      <c r="CP317" s="33"/>
      <c r="CQ317" s="33"/>
      <c r="CR317" s="33"/>
      <c r="CS317" s="33"/>
      <c r="CT317" s="33"/>
      <c r="CU317" s="33"/>
      <c r="CV317" s="33"/>
      <c r="CW317" s="33"/>
      <c r="CX317" s="33"/>
      <c r="CY317" s="33"/>
      <c r="CZ317" s="33"/>
      <c r="DA317" s="33"/>
      <c r="DB317" s="33"/>
      <c r="DC317" s="33"/>
      <c r="DD317" s="33"/>
      <c r="DE317" s="33"/>
      <c r="DF317" s="33"/>
      <c r="DG317" s="33"/>
      <c r="DH317" s="33"/>
      <c r="DI317" s="33"/>
      <c r="DJ317" s="33"/>
      <c r="DK317" s="33"/>
      <c r="DL317" s="33"/>
      <c r="DM317" s="33"/>
      <c r="DN317" s="33"/>
      <c r="DO317" s="33"/>
      <c r="DP317" s="33"/>
      <c r="DQ317" s="33"/>
      <c r="DR317" s="33"/>
      <c r="DS317" s="33"/>
      <c r="DT317" s="33"/>
      <c r="DU317" s="33"/>
      <c r="DV317" s="33"/>
      <c r="DW317" s="33"/>
      <c r="DX317" s="33"/>
      <c r="DY317" s="33"/>
      <c r="DZ317" s="33"/>
      <c r="EA317" s="33"/>
      <c r="EB317" s="33"/>
      <c r="EC317" s="33"/>
      <c r="ED317" s="33"/>
      <c r="EE317" s="33"/>
      <c r="EF317" s="33"/>
      <c r="EG317" s="33"/>
      <c r="EH317" s="33"/>
      <c r="EI317" s="33"/>
      <c r="EJ317" s="33"/>
      <c r="EK317" s="33"/>
      <c r="EL317" s="33"/>
      <c r="EM317" s="33"/>
      <c r="EN317" s="33"/>
      <c r="EO317" s="33"/>
      <c r="EP317" s="33"/>
      <c r="EQ317" s="33"/>
      <c r="ER317" s="33"/>
      <c r="ES317" s="33"/>
      <c r="ET317" s="33"/>
      <c r="EU317" s="33"/>
      <c r="EV317" s="33"/>
      <c r="EW317" s="33"/>
      <c r="EX317" s="33"/>
      <c r="EY317" s="33"/>
      <c r="EZ317" s="33"/>
      <c r="FA317" s="33"/>
      <c r="FB317" s="33"/>
      <c r="FC317" s="33"/>
      <c r="FD317" s="33"/>
      <c r="FE317" s="33"/>
      <c r="FF317" s="33"/>
      <c r="FG317" s="33"/>
      <c r="FH317" s="33"/>
    </row>
    <row r="318" spans="1:172" s="31" customFormat="1" ht="8.1" customHeight="1" x14ac:dyDescent="0.15">
      <c r="A318" s="57"/>
      <c r="B318" s="57"/>
      <c r="C318" s="57"/>
      <c r="D318" s="33"/>
      <c r="E318" s="145" t="s">
        <v>34</v>
      </c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  <c r="BI318" s="146"/>
      <c r="BJ318" s="146"/>
      <c r="BK318" s="146"/>
      <c r="BL318" s="146"/>
      <c r="BM318" s="146"/>
      <c r="BN318" s="146"/>
      <c r="BO318" s="146"/>
      <c r="BP318" s="146"/>
      <c r="BQ318" s="146"/>
      <c r="BR318" s="146"/>
      <c r="BS318" s="146"/>
      <c r="BT318" s="146"/>
      <c r="BU318" s="146"/>
      <c r="BV318" s="146"/>
      <c r="BW318" s="146"/>
      <c r="BX318" s="146"/>
      <c r="BY318" s="146"/>
      <c r="BZ318" s="146"/>
      <c r="CA318" s="146"/>
      <c r="CB318" s="146"/>
      <c r="CC318" s="146"/>
      <c r="CD318" s="146"/>
      <c r="CE318" s="146"/>
      <c r="CF318" s="146"/>
      <c r="CG318" s="146"/>
      <c r="CH318" s="146"/>
      <c r="CI318" s="146"/>
      <c r="CJ318" s="146"/>
      <c r="CK318" s="146"/>
      <c r="CL318" s="146"/>
      <c r="CM318" s="146"/>
      <c r="CN318" s="146"/>
      <c r="CO318" s="146"/>
      <c r="CP318" s="146"/>
      <c r="CQ318" s="146"/>
      <c r="CR318" s="146"/>
      <c r="CS318" s="146"/>
      <c r="CT318" s="146"/>
      <c r="CU318" s="146"/>
      <c r="CV318" s="146"/>
      <c r="CW318" s="146"/>
      <c r="CX318" s="146"/>
      <c r="CY318" s="146"/>
      <c r="CZ318" s="146"/>
      <c r="DA318" s="146"/>
      <c r="DB318" s="146"/>
      <c r="DC318" s="146"/>
      <c r="DD318" s="146"/>
      <c r="DE318" s="146"/>
      <c r="DF318" s="146"/>
      <c r="DG318" s="146"/>
      <c r="DH318" s="146"/>
      <c r="DI318" s="146"/>
      <c r="DJ318" s="146"/>
      <c r="DK318" s="146"/>
      <c r="DL318" s="146"/>
      <c r="DM318" s="146"/>
      <c r="DN318" s="146"/>
      <c r="DO318" s="146"/>
      <c r="DP318" s="146"/>
      <c r="DQ318" s="146"/>
      <c r="DR318" s="146"/>
      <c r="DS318" s="146"/>
      <c r="DT318" s="146"/>
      <c r="DU318" s="146"/>
      <c r="DV318" s="146"/>
      <c r="DW318" s="146"/>
      <c r="DX318" s="146"/>
      <c r="DY318" s="146"/>
      <c r="DZ318" s="146"/>
      <c r="EA318" s="146"/>
      <c r="EB318" s="146"/>
      <c r="EC318" s="146"/>
      <c r="ED318" s="146"/>
      <c r="EE318" s="146"/>
      <c r="EF318" s="146"/>
      <c r="EG318" s="146"/>
      <c r="EH318" s="146"/>
      <c r="EI318" s="146"/>
      <c r="EJ318" s="146"/>
      <c r="EK318" s="146"/>
      <c r="EL318" s="146"/>
      <c r="EM318" s="146"/>
      <c r="EN318" s="146"/>
      <c r="EO318" s="146"/>
      <c r="EP318" s="146"/>
      <c r="EQ318" s="146"/>
      <c r="ER318" s="146"/>
      <c r="ES318" s="146"/>
      <c r="ET318" s="146"/>
      <c r="EU318" s="146"/>
      <c r="EV318" s="146"/>
      <c r="EW318" s="146"/>
      <c r="EX318" s="146"/>
      <c r="EY318" s="146"/>
      <c r="EZ318" s="146"/>
      <c r="FA318" s="146"/>
      <c r="FB318" s="146"/>
      <c r="FC318" s="146"/>
      <c r="FD318" s="146"/>
      <c r="FE318" s="146"/>
      <c r="FF318" s="146"/>
      <c r="FG318" s="146"/>
      <c r="FH318" s="146"/>
      <c r="FI318" s="146"/>
      <c r="FJ318" s="146"/>
      <c r="FK318" s="146"/>
      <c r="FL318" s="146"/>
      <c r="FM318" s="146"/>
      <c r="FN318" s="146"/>
      <c r="FO318" s="146"/>
    </row>
    <row r="319" spans="1:172" s="31" customFormat="1" ht="8.1" customHeight="1" x14ac:dyDescent="0.15">
      <c r="A319" s="57"/>
      <c r="B319" s="57"/>
      <c r="C319" s="57"/>
      <c r="D319" s="33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  <c r="BI319" s="146"/>
      <c r="BJ319" s="146"/>
      <c r="BK319" s="146"/>
      <c r="BL319" s="146"/>
      <c r="BM319" s="146"/>
      <c r="BN319" s="146"/>
      <c r="BO319" s="146"/>
      <c r="BP319" s="146"/>
      <c r="BQ319" s="146"/>
      <c r="BR319" s="146"/>
      <c r="BS319" s="146"/>
      <c r="BT319" s="146"/>
      <c r="BU319" s="146"/>
      <c r="BV319" s="146"/>
      <c r="BW319" s="146"/>
      <c r="BX319" s="146"/>
      <c r="BY319" s="146"/>
      <c r="BZ319" s="146"/>
      <c r="CA319" s="146"/>
      <c r="CB319" s="146"/>
      <c r="CC319" s="146"/>
      <c r="CD319" s="146"/>
      <c r="CE319" s="146"/>
      <c r="CF319" s="146"/>
      <c r="CG319" s="146"/>
      <c r="CH319" s="146"/>
      <c r="CI319" s="146"/>
      <c r="CJ319" s="146"/>
      <c r="CK319" s="146"/>
      <c r="CL319" s="146"/>
      <c r="CM319" s="146"/>
      <c r="CN319" s="146"/>
      <c r="CO319" s="146"/>
      <c r="CP319" s="146"/>
      <c r="CQ319" s="146"/>
      <c r="CR319" s="146"/>
      <c r="CS319" s="146"/>
      <c r="CT319" s="146"/>
      <c r="CU319" s="146"/>
      <c r="CV319" s="146"/>
      <c r="CW319" s="146"/>
      <c r="CX319" s="146"/>
      <c r="CY319" s="146"/>
      <c r="CZ319" s="146"/>
      <c r="DA319" s="146"/>
      <c r="DB319" s="146"/>
      <c r="DC319" s="146"/>
      <c r="DD319" s="146"/>
      <c r="DE319" s="146"/>
      <c r="DF319" s="146"/>
      <c r="DG319" s="146"/>
      <c r="DH319" s="146"/>
      <c r="DI319" s="146"/>
      <c r="DJ319" s="146"/>
      <c r="DK319" s="146"/>
      <c r="DL319" s="146"/>
      <c r="DM319" s="146"/>
      <c r="DN319" s="146"/>
      <c r="DO319" s="146"/>
      <c r="DP319" s="146"/>
      <c r="DQ319" s="146"/>
      <c r="DR319" s="146"/>
      <c r="DS319" s="146"/>
      <c r="DT319" s="146"/>
      <c r="DU319" s="146"/>
      <c r="DV319" s="146"/>
      <c r="DW319" s="146"/>
      <c r="DX319" s="146"/>
      <c r="DY319" s="146"/>
      <c r="DZ319" s="146"/>
      <c r="EA319" s="146"/>
      <c r="EB319" s="146"/>
      <c r="EC319" s="146"/>
      <c r="ED319" s="146"/>
      <c r="EE319" s="146"/>
      <c r="EF319" s="146"/>
      <c r="EG319" s="146"/>
      <c r="EH319" s="146"/>
      <c r="EI319" s="146"/>
      <c r="EJ319" s="146"/>
      <c r="EK319" s="146"/>
      <c r="EL319" s="146"/>
      <c r="EM319" s="146"/>
      <c r="EN319" s="146"/>
      <c r="EO319" s="146"/>
      <c r="EP319" s="146"/>
      <c r="EQ319" s="146"/>
      <c r="ER319" s="146"/>
      <c r="ES319" s="146"/>
      <c r="ET319" s="146"/>
      <c r="EU319" s="146"/>
      <c r="EV319" s="146"/>
      <c r="EW319" s="146"/>
      <c r="EX319" s="146"/>
      <c r="EY319" s="146"/>
      <c r="EZ319" s="146"/>
      <c r="FA319" s="146"/>
      <c r="FB319" s="146"/>
      <c r="FC319" s="146"/>
      <c r="FD319" s="146"/>
      <c r="FE319" s="146"/>
      <c r="FF319" s="146"/>
      <c r="FG319" s="146"/>
      <c r="FH319" s="146"/>
      <c r="FI319" s="146"/>
      <c r="FJ319" s="146"/>
      <c r="FK319" s="146"/>
      <c r="FL319" s="146"/>
      <c r="FM319" s="146"/>
      <c r="FN319" s="146"/>
      <c r="FO319" s="146"/>
    </row>
    <row r="320" spans="1:172" s="31" customFormat="1" ht="8.1" customHeight="1" x14ac:dyDescent="0.15">
      <c r="A320" s="57"/>
      <c r="B320" s="57"/>
      <c r="C320" s="57"/>
      <c r="D320" s="33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  <c r="BI320" s="146"/>
      <c r="BJ320" s="146"/>
      <c r="BK320" s="146"/>
      <c r="BL320" s="146"/>
      <c r="BM320" s="146"/>
      <c r="BN320" s="146"/>
      <c r="BO320" s="146"/>
      <c r="BP320" s="146"/>
      <c r="BQ320" s="146"/>
      <c r="BR320" s="146"/>
      <c r="BS320" s="146"/>
      <c r="BT320" s="146"/>
      <c r="BU320" s="146"/>
      <c r="BV320" s="146"/>
      <c r="BW320" s="146"/>
      <c r="BX320" s="146"/>
      <c r="BY320" s="146"/>
      <c r="BZ320" s="146"/>
      <c r="CA320" s="146"/>
      <c r="CB320" s="146"/>
      <c r="CC320" s="146"/>
      <c r="CD320" s="146"/>
      <c r="CE320" s="146"/>
      <c r="CF320" s="146"/>
      <c r="CG320" s="146"/>
      <c r="CH320" s="146"/>
      <c r="CI320" s="146"/>
      <c r="CJ320" s="146"/>
      <c r="CK320" s="146"/>
      <c r="CL320" s="146"/>
      <c r="CM320" s="146"/>
      <c r="CN320" s="146"/>
      <c r="CO320" s="146"/>
      <c r="CP320" s="146"/>
      <c r="CQ320" s="146"/>
      <c r="CR320" s="146"/>
      <c r="CS320" s="146"/>
      <c r="CT320" s="146"/>
      <c r="CU320" s="146"/>
      <c r="CV320" s="146"/>
      <c r="CW320" s="146"/>
      <c r="CX320" s="146"/>
      <c r="CY320" s="146"/>
      <c r="CZ320" s="146"/>
      <c r="DA320" s="146"/>
      <c r="DB320" s="146"/>
      <c r="DC320" s="146"/>
      <c r="DD320" s="146"/>
      <c r="DE320" s="146"/>
      <c r="DF320" s="146"/>
      <c r="DG320" s="146"/>
      <c r="DH320" s="146"/>
      <c r="DI320" s="146"/>
      <c r="DJ320" s="146"/>
      <c r="DK320" s="146"/>
      <c r="DL320" s="146"/>
      <c r="DM320" s="146"/>
      <c r="DN320" s="146"/>
      <c r="DO320" s="146"/>
      <c r="DP320" s="146"/>
      <c r="DQ320" s="146"/>
      <c r="DR320" s="146"/>
      <c r="DS320" s="146"/>
      <c r="DT320" s="146"/>
      <c r="DU320" s="146"/>
      <c r="DV320" s="146"/>
      <c r="DW320" s="146"/>
      <c r="DX320" s="146"/>
      <c r="DY320" s="146"/>
      <c r="DZ320" s="146"/>
      <c r="EA320" s="146"/>
      <c r="EB320" s="146"/>
      <c r="EC320" s="146"/>
      <c r="ED320" s="146"/>
      <c r="EE320" s="146"/>
      <c r="EF320" s="146"/>
      <c r="EG320" s="146"/>
      <c r="EH320" s="146"/>
      <c r="EI320" s="146"/>
      <c r="EJ320" s="146"/>
      <c r="EK320" s="146"/>
      <c r="EL320" s="146"/>
      <c r="EM320" s="146"/>
      <c r="EN320" s="146"/>
      <c r="EO320" s="146"/>
      <c r="EP320" s="146"/>
      <c r="EQ320" s="146"/>
      <c r="ER320" s="146"/>
      <c r="ES320" s="146"/>
      <c r="ET320" s="146"/>
      <c r="EU320" s="146"/>
      <c r="EV320" s="146"/>
      <c r="EW320" s="146"/>
      <c r="EX320" s="146"/>
      <c r="EY320" s="146"/>
      <c r="EZ320" s="146"/>
      <c r="FA320" s="146"/>
      <c r="FB320" s="146"/>
      <c r="FC320" s="146"/>
      <c r="FD320" s="146"/>
      <c r="FE320" s="146"/>
      <c r="FF320" s="146"/>
      <c r="FG320" s="146"/>
      <c r="FH320" s="146"/>
      <c r="FI320" s="146"/>
      <c r="FJ320" s="146"/>
      <c r="FK320" s="146"/>
      <c r="FL320" s="146"/>
      <c r="FM320" s="146"/>
      <c r="FN320" s="146"/>
      <c r="FO320" s="146"/>
    </row>
    <row r="321" spans="1:172" s="31" customFormat="1" ht="8.1" customHeight="1" x14ac:dyDescent="0.15">
      <c r="A321" s="57"/>
      <c r="B321" s="57"/>
      <c r="C321" s="57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2"/>
      <c r="BA321" s="32"/>
      <c r="BB321" s="32"/>
      <c r="BC321" s="32"/>
      <c r="BD321" s="18"/>
      <c r="BE321" s="18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/>
      <c r="CC321" s="32"/>
      <c r="CD321" s="32"/>
      <c r="CE321" s="32"/>
      <c r="CF321" s="32"/>
      <c r="CG321" s="32"/>
      <c r="CH321" s="32"/>
      <c r="CI321" s="32"/>
      <c r="CJ321" s="32"/>
      <c r="CK321" s="32"/>
      <c r="CL321" s="32"/>
      <c r="CM321" s="32"/>
      <c r="CN321" s="32"/>
      <c r="CO321" s="32"/>
      <c r="CP321" s="32"/>
      <c r="CQ321" s="32"/>
      <c r="CR321" s="32"/>
      <c r="CS321" s="32"/>
      <c r="CT321" s="32"/>
      <c r="CU321" s="32"/>
      <c r="CV321" s="32"/>
      <c r="CW321" s="32"/>
      <c r="CX321" s="32"/>
      <c r="CY321" s="32"/>
      <c r="CZ321" s="32"/>
      <c r="DA321" s="32"/>
      <c r="DB321" s="32"/>
      <c r="DC321" s="32"/>
      <c r="DD321" s="32"/>
      <c r="DE321" s="32"/>
      <c r="DF321" s="32"/>
      <c r="DG321" s="32"/>
      <c r="DH321" s="32"/>
      <c r="DI321" s="32"/>
      <c r="DJ321" s="32"/>
      <c r="DK321" s="32"/>
      <c r="DL321" s="32"/>
      <c r="DM321" s="32"/>
      <c r="DN321" s="32"/>
      <c r="DO321" s="32"/>
      <c r="DP321" s="32"/>
      <c r="DQ321" s="32"/>
      <c r="DR321" s="32"/>
      <c r="DS321" s="32"/>
      <c r="DT321" s="32"/>
      <c r="DU321" s="32"/>
      <c r="DV321" s="32"/>
      <c r="DW321" s="32"/>
      <c r="DX321" s="32"/>
      <c r="DY321" s="32"/>
      <c r="DZ321" s="32"/>
      <c r="EA321" s="32"/>
      <c r="EB321" s="32"/>
      <c r="EC321" s="32"/>
      <c r="ED321" s="32"/>
      <c r="EE321" s="32"/>
      <c r="EF321" s="32"/>
      <c r="EG321" s="32"/>
      <c r="EH321" s="32"/>
      <c r="EI321" s="32"/>
      <c r="EJ321" s="32"/>
      <c r="EK321" s="32"/>
      <c r="EL321" s="32"/>
      <c r="EM321" s="32"/>
      <c r="EN321" s="32"/>
      <c r="EO321" s="32"/>
      <c r="EP321" s="32"/>
      <c r="EQ321" s="32"/>
      <c r="ER321" s="32"/>
      <c r="ES321" s="32"/>
      <c r="ET321" s="32"/>
      <c r="EU321" s="32"/>
      <c r="EV321" s="32"/>
      <c r="EW321" s="32"/>
      <c r="EX321" s="32"/>
      <c r="EY321" s="32"/>
      <c r="EZ321" s="32"/>
      <c r="FA321" s="32"/>
      <c r="FB321" s="32"/>
      <c r="FC321" s="32"/>
      <c r="FD321" s="32"/>
      <c r="FE321" s="32"/>
      <c r="FF321" s="32"/>
      <c r="FG321" s="32"/>
      <c r="FH321" s="32"/>
    </row>
    <row r="322" spans="1:172" ht="8.1" customHeight="1" x14ac:dyDescent="0.15">
      <c r="A322" s="53">
        <f>A311+1</f>
        <v>43</v>
      </c>
      <c r="B322" s="56">
        <f>IF(E322="",0,1)</f>
        <v>0</v>
      </c>
      <c r="D322" s="33"/>
      <c r="E322" s="156" t="str">
        <f>IF(VLOOKUP($A322,入力シート,2,0)="","",VLOOKUP($A322,入力シート,2,0))</f>
        <v/>
      </c>
      <c r="F322" s="157"/>
      <c r="G322" s="157"/>
      <c r="H322" s="157"/>
      <c r="I322" s="157"/>
      <c r="J322" s="157"/>
      <c r="K322" s="157"/>
      <c r="L322" s="157"/>
      <c r="M322" s="157"/>
      <c r="N322" s="158"/>
      <c r="O322" s="159" t="str">
        <f>IF(VLOOKUP($A322,入力シート,3,0)="","",VLOOKUP($A322,入力シート,3,0))</f>
        <v/>
      </c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  <c r="AV322" s="160"/>
      <c r="AW322" s="160"/>
      <c r="AX322" s="160"/>
      <c r="AY322" s="161"/>
      <c r="AZ322" s="159" t="str">
        <f>IF(VLOOKUP($A322,入力シート,5,0)="","",VLOOKUP($A322,入力シート,5,0))</f>
        <v/>
      </c>
      <c r="BA322" s="160"/>
      <c r="BB322" s="160"/>
      <c r="BC322" s="160"/>
      <c r="BD322" s="160"/>
      <c r="BE322" s="160"/>
      <c r="BF322" s="160"/>
      <c r="BG322" s="160"/>
      <c r="BH322" s="160"/>
      <c r="BI322" s="160"/>
      <c r="BJ322" s="160"/>
      <c r="BK322" s="160"/>
      <c r="BL322" s="160"/>
      <c r="BM322" s="160"/>
      <c r="BN322" s="160"/>
      <c r="BO322" s="160"/>
      <c r="BP322" s="160"/>
      <c r="BQ322" s="160"/>
      <c r="BR322" s="160"/>
      <c r="BS322" s="160"/>
      <c r="BT322" s="160"/>
      <c r="BU322" s="160"/>
      <c r="BV322" s="160"/>
      <c r="BW322" s="160"/>
      <c r="BX322" s="160"/>
      <c r="BY322" s="160"/>
      <c r="BZ322" s="160"/>
      <c r="CA322" s="160"/>
      <c r="CB322" s="160"/>
      <c r="CC322" s="160"/>
      <c r="CD322" s="160"/>
      <c r="CE322" s="160"/>
      <c r="CF322" s="160"/>
      <c r="CG322" s="160"/>
      <c r="CH322" s="160"/>
      <c r="CI322" s="160"/>
      <c r="CJ322" s="160"/>
      <c r="CK322" s="160"/>
      <c r="CL322" s="160"/>
      <c r="CM322" s="160"/>
      <c r="CN322" s="160"/>
      <c r="CO322" s="160"/>
      <c r="CP322" s="160"/>
      <c r="CQ322" s="160"/>
      <c r="CR322" s="160"/>
      <c r="CS322" s="160"/>
      <c r="CT322" s="160"/>
      <c r="CU322" s="161"/>
      <c r="CV322" s="162" t="str">
        <f>IF(OR(CX322="",CX322=0),"",IF(CX322&gt;43585,5,IF(CX322&gt;32515,4,3)))</f>
        <v/>
      </c>
      <c r="CW322" s="163"/>
      <c r="CX322" s="164" t="str">
        <f>IF(VLOOKUP($A322,入力シート,6,0)="","",VLOOKUP($A322,入力シート,6,0))</f>
        <v/>
      </c>
      <c r="CY322" s="165"/>
      <c r="CZ322" s="165"/>
      <c r="DA322" s="165"/>
      <c r="DB322" s="165"/>
      <c r="DC322" s="165"/>
      <c r="DD322" s="165"/>
      <c r="DE322" s="165"/>
      <c r="DF322" s="165"/>
      <c r="DG322" s="165"/>
      <c r="DH322" s="165"/>
      <c r="DI322" s="166"/>
      <c r="DJ322" s="167" t="str">
        <f>IF(VLOOKUP($A322,入力シート,7,0)="","",VLOOKUP($A322,入力シート,7,0))</f>
        <v/>
      </c>
      <c r="DK322" s="168"/>
      <c r="DL322" s="168"/>
      <c r="DM322" s="163"/>
      <c r="DN322" s="167" t="str">
        <f>IF(VLOOKUP($A322,入力シート,8,0)="","",VLOOKUP($A322,入力シート,8,0))</f>
        <v/>
      </c>
      <c r="DO322" s="168"/>
      <c r="DP322" s="168"/>
      <c r="DQ322" s="163"/>
      <c r="DR322" s="162" t="str">
        <f>IF(OR(DT322="",DT322=0),"",IF(DT322&gt;43585,5,IF(DT322&gt;32515,4,3)))</f>
        <v/>
      </c>
      <c r="DS322" s="163"/>
      <c r="DT322" s="164" t="str">
        <f>IF(VLOOKUP($A322,入力シート,9,0)="","",VLOOKUP($A322,入力シート,9,0))</f>
        <v/>
      </c>
      <c r="DU322" s="165"/>
      <c r="DV322" s="165"/>
      <c r="DW322" s="165"/>
      <c r="DX322" s="165"/>
      <c r="DY322" s="165"/>
      <c r="DZ322" s="165"/>
      <c r="EA322" s="165"/>
      <c r="EB322" s="165"/>
      <c r="EC322" s="165"/>
      <c r="ED322" s="165"/>
      <c r="EE322" s="166"/>
      <c r="EF322" s="162" t="str">
        <f>IF(OR(EH322="",EH322=0),"",IF(EH322&gt;43585,5,IF(EH322&gt;32515,4,3)))</f>
        <v/>
      </c>
      <c r="EG322" s="163"/>
      <c r="EH322" s="164" t="str">
        <f>IF(VLOOKUP($A322,入力シート,10,0)="","",VLOOKUP($A322,入力シート,10,0))</f>
        <v/>
      </c>
      <c r="EI322" s="165"/>
      <c r="EJ322" s="165"/>
      <c r="EK322" s="165"/>
      <c r="EL322" s="165"/>
      <c r="EM322" s="165"/>
      <c r="EN322" s="165"/>
      <c r="EO322" s="165"/>
      <c r="EP322" s="165"/>
      <c r="EQ322" s="165"/>
      <c r="ER322" s="165"/>
      <c r="ES322" s="166"/>
      <c r="ET322" s="169" t="str">
        <f>IF(OR(EV322="",EV322=0),"",IF(EV322&gt;43585,5,IF(EV322&gt;32515,4,3)))</f>
        <v/>
      </c>
      <c r="EU322" s="168"/>
      <c r="EV322" s="170" t="str">
        <f>IF(VLOOKUP($A322,入力シート,11,0)="","",VLOOKUP($A322,入力シート,11,0))</f>
        <v/>
      </c>
      <c r="EW322" s="171"/>
      <c r="EX322" s="171"/>
      <c r="EY322" s="171"/>
      <c r="EZ322" s="171"/>
      <c r="FA322" s="171"/>
      <c r="FB322" s="171"/>
      <c r="FC322" s="172"/>
      <c r="FD322" s="173" t="str">
        <f>IF(VLOOKUP($A322,入力シート,12,0)="","",VLOOKUP($A322,入力シート,12,0))</f>
        <v/>
      </c>
      <c r="FE322" s="174"/>
      <c r="FF322" s="174"/>
      <c r="FG322" s="174"/>
      <c r="FH322" s="174"/>
      <c r="FI322" s="174"/>
      <c r="FJ322" s="174"/>
      <c r="FK322" s="174"/>
      <c r="FL322" s="174"/>
      <c r="FM322" s="174"/>
      <c r="FN322" s="174"/>
      <c r="FO322" s="175"/>
      <c r="FP322" s="31"/>
    </row>
    <row r="323" spans="1:172" ht="8.1" customHeight="1" x14ac:dyDescent="0.15">
      <c r="D323" s="33"/>
      <c r="E323" s="130"/>
      <c r="F323" s="131"/>
      <c r="G323" s="131"/>
      <c r="H323" s="131"/>
      <c r="I323" s="131"/>
      <c r="J323" s="131"/>
      <c r="K323" s="131"/>
      <c r="L323" s="131"/>
      <c r="M323" s="131"/>
      <c r="N323" s="132"/>
      <c r="O323" s="115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  <c r="AE323" s="116"/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  <c r="AV323" s="116"/>
      <c r="AW323" s="116"/>
      <c r="AX323" s="116"/>
      <c r="AY323" s="117"/>
      <c r="AZ323" s="127"/>
      <c r="BA323" s="128"/>
      <c r="BB323" s="128"/>
      <c r="BC323" s="128"/>
      <c r="BD323" s="128"/>
      <c r="BE323" s="128"/>
      <c r="BF323" s="128"/>
      <c r="BG323" s="128"/>
      <c r="BH323" s="128"/>
      <c r="BI323" s="128"/>
      <c r="BJ323" s="128"/>
      <c r="BK323" s="128"/>
      <c r="BL323" s="128"/>
      <c r="BM323" s="128"/>
      <c r="BN323" s="128"/>
      <c r="BO323" s="128"/>
      <c r="BP323" s="128"/>
      <c r="BQ323" s="128"/>
      <c r="BR323" s="128"/>
      <c r="BS323" s="128"/>
      <c r="BT323" s="128"/>
      <c r="BU323" s="128"/>
      <c r="BV323" s="128"/>
      <c r="BW323" s="128"/>
      <c r="BX323" s="128"/>
      <c r="BY323" s="128"/>
      <c r="BZ323" s="128"/>
      <c r="CA323" s="128"/>
      <c r="CB323" s="128"/>
      <c r="CC323" s="128"/>
      <c r="CD323" s="128"/>
      <c r="CE323" s="128"/>
      <c r="CF323" s="128"/>
      <c r="CG323" s="128"/>
      <c r="CH323" s="128"/>
      <c r="CI323" s="128"/>
      <c r="CJ323" s="128"/>
      <c r="CK323" s="128"/>
      <c r="CL323" s="128"/>
      <c r="CM323" s="128"/>
      <c r="CN323" s="128"/>
      <c r="CO323" s="128"/>
      <c r="CP323" s="128"/>
      <c r="CQ323" s="128"/>
      <c r="CR323" s="128"/>
      <c r="CS323" s="128"/>
      <c r="CT323" s="128"/>
      <c r="CU323" s="129"/>
      <c r="CV323" s="79"/>
      <c r="CW323" s="80"/>
      <c r="CX323" s="86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8"/>
      <c r="DJ323" s="143"/>
      <c r="DK323" s="79"/>
      <c r="DL323" s="79"/>
      <c r="DM323" s="80"/>
      <c r="DN323" s="143"/>
      <c r="DO323" s="79"/>
      <c r="DP323" s="79"/>
      <c r="DQ323" s="80"/>
      <c r="DR323" s="79"/>
      <c r="DS323" s="80"/>
      <c r="DT323" s="86"/>
      <c r="DU323" s="87"/>
      <c r="DV323" s="87"/>
      <c r="DW323" s="87"/>
      <c r="DX323" s="87"/>
      <c r="DY323" s="87"/>
      <c r="DZ323" s="87"/>
      <c r="EA323" s="87"/>
      <c r="EB323" s="87"/>
      <c r="EC323" s="87"/>
      <c r="ED323" s="87"/>
      <c r="EE323" s="88"/>
      <c r="EF323" s="79"/>
      <c r="EG323" s="80"/>
      <c r="EH323" s="86"/>
      <c r="EI323" s="87"/>
      <c r="EJ323" s="87"/>
      <c r="EK323" s="87"/>
      <c r="EL323" s="87"/>
      <c r="EM323" s="87"/>
      <c r="EN323" s="87"/>
      <c r="EO323" s="87"/>
      <c r="EP323" s="87"/>
      <c r="EQ323" s="87"/>
      <c r="ER323" s="87"/>
      <c r="ES323" s="88"/>
      <c r="ET323" s="79"/>
      <c r="EU323" s="79"/>
      <c r="EV323" s="97"/>
      <c r="EW323" s="98"/>
      <c r="EX323" s="98"/>
      <c r="EY323" s="98"/>
      <c r="EZ323" s="98"/>
      <c r="FA323" s="98"/>
      <c r="FB323" s="98"/>
      <c r="FC323" s="99"/>
      <c r="FD323" s="106"/>
      <c r="FE323" s="107"/>
      <c r="FF323" s="107"/>
      <c r="FG323" s="107"/>
      <c r="FH323" s="107"/>
      <c r="FI323" s="107"/>
      <c r="FJ323" s="107"/>
      <c r="FK323" s="107"/>
      <c r="FL323" s="107"/>
      <c r="FM323" s="107"/>
      <c r="FN323" s="107"/>
      <c r="FO323" s="108"/>
    </row>
    <row r="324" spans="1:172" ht="8.1" customHeight="1" x14ac:dyDescent="0.15">
      <c r="D324" s="33"/>
      <c r="E324" s="130"/>
      <c r="F324" s="131"/>
      <c r="G324" s="131"/>
      <c r="H324" s="131"/>
      <c r="I324" s="131"/>
      <c r="J324" s="131"/>
      <c r="K324" s="131"/>
      <c r="L324" s="131"/>
      <c r="M324" s="131"/>
      <c r="N324" s="132"/>
      <c r="O324" s="115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7"/>
      <c r="AZ324" s="112" t="str">
        <f>IF(VLOOKUP($A322,入力シート,4,0)="","",VLOOKUP($A322,入力シート,4,0))</f>
        <v/>
      </c>
      <c r="BA324" s="113"/>
      <c r="BB324" s="113"/>
      <c r="BC324" s="113"/>
      <c r="BD324" s="113"/>
      <c r="BE324" s="113"/>
      <c r="BF324" s="113"/>
      <c r="BG324" s="113"/>
      <c r="BH324" s="113"/>
      <c r="BI324" s="113"/>
      <c r="BJ324" s="113"/>
      <c r="BK324" s="113"/>
      <c r="BL324" s="113"/>
      <c r="BM324" s="113"/>
      <c r="BN324" s="113"/>
      <c r="BO324" s="113"/>
      <c r="BP324" s="113"/>
      <c r="BQ324" s="113"/>
      <c r="BR324" s="113"/>
      <c r="BS324" s="113"/>
      <c r="BT324" s="113"/>
      <c r="BU324" s="113"/>
      <c r="BV324" s="113"/>
      <c r="BW324" s="113"/>
      <c r="BX324" s="113"/>
      <c r="BY324" s="113"/>
      <c r="BZ324" s="113"/>
      <c r="CA324" s="113"/>
      <c r="CB324" s="113"/>
      <c r="CC324" s="113"/>
      <c r="CD324" s="113"/>
      <c r="CE324" s="113"/>
      <c r="CF324" s="113"/>
      <c r="CG324" s="113"/>
      <c r="CH324" s="113"/>
      <c r="CI324" s="113"/>
      <c r="CJ324" s="113"/>
      <c r="CK324" s="113"/>
      <c r="CL324" s="113"/>
      <c r="CM324" s="113"/>
      <c r="CN324" s="113"/>
      <c r="CO324" s="113"/>
      <c r="CP324" s="113"/>
      <c r="CQ324" s="113"/>
      <c r="CR324" s="113"/>
      <c r="CS324" s="113"/>
      <c r="CT324" s="113"/>
      <c r="CU324" s="114"/>
      <c r="CV324" s="79"/>
      <c r="CW324" s="80"/>
      <c r="CX324" s="86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8"/>
      <c r="DJ324" s="143"/>
      <c r="DK324" s="79"/>
      <c r="DL324" s="79"/>
      <c r="DM324" s="80"/>
      <c r="DN324" s="143"/>
      <c r="DO324" s="79"/>
      <c r="DP324" s="79"/>
      <c r="DQ324" s="80"/>
      <c r="DR324" s="79"/>
      <c r="DS324" s="80"/>
      <c r="DT324" s="86"/>
      <c r="DU324" s="87"/>
      <c r="DV324" s="87"/>
      <c r="DW324" s="87"/>
      <c r="DX324" s="87"/>
      <c r="DY324" s="87"/>
      <c r="DZ324" s="87"/>
      <c r="EA324" s="87"/>
      <c r="EB324" s="87"/>
      <c r="EC324" s="87"/>
      <c r="ED324" s="87"/>
      <c r="EE324" s="88"/>
      <c r="EF324" s="79"/>
      <c r="EG324" s="80"/>
      <c r="EH324" s="86"/>
      <c r="EI324" s="87"/>
      <c r="EJ324" s="87"/>
      <c r="EK324" s="87"/>
      <c r="EL324" s="87"/>
      <c r="EM324" s="87"/>
      <c r="EN324" s="87"/>
      <c r="EO324" s="87"/>
      <c r="EP324" s="87"/>
      <c r="EQ324" s="87"/>
      <c r="ER324" s="87"/>
      <c r="ES324" s="88"/>
      <c r="ET324" s="79"/>
      <c r="EU324" s="79"/>
      <c r="EV324" s="97"/>
      <c r="EW324" s="98"/>
      <c r="EX324" s="98"/>
      <c r="EY324" s="98"/>
      <c r="EZ324" s="98"/>
      <c r="FA324" s="98"/>
      <c r="FB324" s="98"/>
      <c r="FC324" s="99"/>
      <c r="FD324" s="106"/>
      <c r="FE324" s="107"/>
      <c r="FF324" s="107"/>
      <c r="FG324" s="107"/>
      <c r="FH324" s="107"/>
      <c r="FI324" s="107"/>
      <c r="FJ324" s="107"/>
      <c r="FK324" s="107"/>
      <c r="FL324" s="107"/>
      <c r="FM324" s="107"/>
      <c r="FN324" s="107"/>
      <c r="FO324" s="108"/>
    </row>
    <row r="325" spans="1:172" ht="8.1" customHeight="1" x14ac:dyDescent="0.15">
      <c r="D325" s="33"/>
      <c r="E325" s="130"/>
      <c r="F325" s="131"/>
      <c r="G325" s="131"/>
      <c r="H325" s="131"/>
      <c r="I325" s="131"/>
      <c r="J325" s="131"/>
      <c r="K325" s="131"/>
      <c r="L325" s="131"/>
      <c r="M325" s="131"/>
      <c r="N325" s="132"/>
      <c r="O325" s="115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  <c r="AV325" s="116"/>
      <c r="AW325" s="116"/>
      <c r="AX325" s="116"/>
      <c r="AY325" s="117"/>
      <c r="AZ325" s="115"/>
      <c r="BA325" s="116"/>
      <c r="BB325" s="116"/>
      <c r="BC325" s="116"/>
      <c r="BD325" s="116"/>
      <c r="BE325" s="116"/>
      <c r="BF325" s="116"/>
      <c r="BG325" s="116"/>
      <c r="BH325" s="116"/>
      <c r="BI325" s="116"/>
      <c r="BJ325" s="116"/>
      <c r="BK325" s="116"/>
      <c r="BL325" s="116"/>
      <c r="BM325" s="116"/>
      <c r="BN325" s="116"/>
      <c r="BO325" s="116"/>
      <c r="BP325" s="116"/>
      <c r="BQ325" s="116"/>
      <c r="BR325" s="116"/>
      <c r="BS325" s="116"/>
      <c r="BT325" s="116"/>
      <c r="BU325" s="116"/>
      <c r="BV325" s="116"/>
      <c r="BW325" s="116"/>
      <c r="BX325" s="116"/>
      <c r="BY325" s="116"/>
      <c r="BZ325" s="116"/>
      <c r="CA325" s="116"/>
      <c r="CB325" s="116"/>
      <c r="CC325" s="116"/>
      <c r="CD325" s="116"/>
      <c r="CE325" s="116"/>
      <c r="CF325" s="116"/>
      <c r="CG325" s="116"/>
      <c r="CH325" s="116"/>
      <c r="CI325" s="116"/>
      <c r="CJ325" s="116"/>
      <c r="CK325" s="116"/>
      <c r="CL325" s="116"/>
      <c r="CM325" s="116"/>
      <c r="CN325" s="116"/>
      <c r="CO325" s="116"/>
      <c r="CP325" s="116"/>
      <c r="CQ325" s="116"/>
      <c r="CR325" s="116"/>
      <c r="CS325" s="116"/>
      <c r="CT325" s="116"/>
      <c r="CU325" s="117"/>
      <c r="CV325" s="79"/>
      <c r="CW325" s="80"/>
      <c r="CX325" s="86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8"/>
      <c r="DJ325" s="143"/>
      <c r="DK325" s="79"/>
      <c r="DL325" s="79"/>
      <c r="DM325" s="80"/>
      <c r="DN325" s="143"/>
      <c r="DO325" s="79"/>
      <c r="DP325" s="79"/>
      <c r="DQ325" s="80"/>
      <c r="DR325" s="79"/>
      <c r="DS325" s="80"/>
      <c r="DT325" s="86"/>
      <c r="DU325" s="87"/>
      <c r="DV325" s="87"/>
      <c r="DW325" s="87"/>
      <c r="DX325" s="87"/>
      <c r="DY325" s="87"/>
      <c r="DZ325" s="87"/>
      <c r="EA325" s="87"/>
      <c r="EB325" s="87"/>
      <c r="EC325" s="87"/>
      <c r="ED325" s="87"/>
      <c r="EE325" s="88"/>
      <c r="EF325" s="79"/>
      <c r="EG325" s="80"/>
      <c r="EH325" s="86"/>
      <c r="EI325" s="87"/>
      <c r="EJ325" s="87"/>
      <c r="EK325" s="87"/>
      <c r="EL325" s="87"/>
      <c r="EM325" s="87"/>
      <c r="EN325" s="87"/>
      <c r="EO325" s="87"/>
      <c r="EP325" s="87"/>
      <c r="EQ325" s="87"/>
      <c r="ER325" s="87"/>
      <c r="ES325" s="88"/>
      <c r="ET325" s="79"/>
      <c r="EU325" s="79"/>
      <c r="EV325" s="97"/>
      <c r="EW325" s="98"/>
      <c r="EX325" s="98"/>
      <c r="EY325" s="98"/>
      <c r="EZ325" s="98"/>
      <c r="FA325" s="98"/>
      <c r="FB325" s="98"/>
      <c r="FC325" s="99"/>
      <c r="FD325" s="106"/>
      <c r="FE325" s="107"/>
      <c r="FF325" s="107"/>
      <c r="FG325" s="107"/>
      <c r="FH325" s="107"/>
      <c r="FI325" s="107"/>
      <c r="FJ325" s="107"/>
      <c r="FK325" s="107"/>
      <c r="FL325" s="107"/>
      <c r="FM325" s="107"/>
      <c r="FN325" s="107"/>
      <c r="FO325" s="108"/>
    </row>
    <row r="326" spans="1:172" ht="8.1" customHeight="1" x14ac:dyDescent="0.15">
      <c r="D326" s="33"/>
      <c r="E326" s="130"/>
      <c r="F326" s="131"/>
      <c r="G326" s="131"/>
      <c r="H326" s="131"/>
      <c r="I326" s="131"/>
      <c r="J326" s="131"/>
      <c r="K326" s="131"/>
      <c r="L326" s="131"/>
      <c r="M326" s="131"/>
      <c r="N326" s="132"/>
      <c r="O326" s="115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6"/>
      <c r="AG326" s="116"/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  <c r="AV326" s="116"/>
      <c r="AW326" s="116"/>
      <c r="AX326" s="116"/>
      <c r="AY326" s="117"/>
      <c r="AZ326" s="115"/>
      <c r="BA326" s="116"/>
      <c r="BB326" s="116"/>
      <c r="BC326" s="116"/>
      <c r="BD326" s="116"/>
      <c r="BE326" s="116"/>
      <c r="BF326" s="116"/>
      <c r="BG326" s="116"/>
      <c r="BH326" s="116"/>
      <c r="BI326" s="116"/>
      <c r="BJ326" s="116"/>
      <c r="BK326" s="116"/>
      <c r="BL326" s="116"/>
      <c r="BM326" s="116"/>
      <c r="BN326" s="116"/>
      <c r="BO326" s="116"/>
      <c r="BP326" s="116"/>
      <c r="BQ326" s="116"/>
      <c r="BR326" s="116"/>
      <c r="BS326" s="116"/>
      <c r="BT326" s="116"/>
      <c r="BU326" s="116"/>
      <c r="BV326" s="116"/>
      <c r="BW326" s="116"/>
      <c r="BX326" s="116"/>
      <c r="BY326" s="116"/>
      <c r="BZ326" s="116"/>
      <c r="CA326" s="116"/>
      <c r="CB326" s="116"/>
      <c r="CC326" s="116"/>
      <c r="CD326" s="116"/>
      <c r="CE326" s="116"/>
      <c r="CF326" s="116"/>
      <c r="CG326" s="116"/>
      <c r="CH326" s="116"/>
      <c r="CI326" s="116"/>
      <c r="CJ326" s="116"/>
      <c r="CK326" s="116"/>
      <c r="CL326" s="116"/>
      <c r="CM326" s="116"/>
      <c r="CN326" s="116"/>
      <c r="CO326" s="116"/>
      <c r="CP326" s="116"/>
      <c r="CQ326" s="116"/>
      <c r="CR326" s="116"/>
      <c r="CS326" s="116"/>
      <c r="CT326" s="116"/>
      <c r="CU326" s="117"/>
      <c r="CV326" s="79"/>
      <c r="CW326" s="80"/>
      <c r="CX326" s="86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8"/>
      <c r="DJ326" s="143"/>
      <c r="DK326" s="79"/>
      <c r="DL326" s="79"/>
      <c r="DM326" s="80"/>
      <c r="DN326" s="143"/>
      <c r="DO326" s="79"/>
      <c r="DP326" s="79"/>
      <c r="DQ326" s="80"/>
      <c r="DR326" s="79"/>
      <c r="DS326" s="80"/>
      <c r="DT326" s="86"/>
      <c r="DU326" s="87"/>
      <c r="DV326" s="87"/>
      <c r="DW326" s="87"/>
      <c r="DX326" s="87"/>
      <c r="DY326" s="87"/>
      <c r="DZ326" s="87"/>
      <c r="EA326" s="87"/>
      <c r="EB326" s="87"/>
      <c r="EC326" s="87"/>
      <c r="ED326" s="87"/>
      <c r="EE326" s="88"/>
      <c r="EF326" s="79"/>
      <c r="EG326" s="80"/>
      <c r="EH326" s="86"/>
      <c r="EI326" s="87"/>
      <c r="EJ326" s="87"/>
      <c r="EK326" s="87"/>
      <c r="EL326" s="87"/>
      <c r="EM326" s="87"/>
      <c r="EN326" s="87"/>
      <c r="EO326" s="87"/>
      <c r="EP326" s="87"/>
      <c r="EQ326" s="87"/>
      <c r="ER326" s="87"/>
      <c r="ES326" s="88"/>
      <c r="ET326" s="79"/>
      <c r="EU326" s="79"/>
      <c r="EV326" s="97"/>
      <c r="EW326" s="98"/>
      <c r="EX326" s="98"/>
      <c r="EY326" s="98"/>
      <c r="EZ326" s="98"/>
      <c r="FA326" s="98"/>
      <c r="FB326" s="98"/>
      <c r="FC326" s="99"/>
      <c r="FD326" s="106"/>
      <c r="FE326" s="107"/>
      <c r="FF326" s="107"/>
      <c r="FG326" s="107"/>
      <c r="FH326" s="107"/>
      <c r="FI326" s="107"/>
      <c r="FJ326" s="107"/>
      <c r="FK326" s="107"/>
      <c r="FL326" s="107"/>
      <c r="FM326" s="107"/>
      <c r="FN326" s="107"/>
      <c r="FO326" s="108"/>
    </row>
    <row r="327" spans="1:172" ht="8.1" customHeight="1" x14ac:dyDescent="0.15">
      <c r="B327" s="56"/>
      <c r="E327" s="133"/>
      <c r="F327" s="134"/>
      <c r="G327" s="134"/>
      <c r="H327" s="134"/>
      <c r="I327" s="134"/>
      <c r="J327" s="134"/>
      <c r="K327" s="134"/>
      <c r="L327" s="134"/>
      <c r="M327" s="134"/>
      <c r="N327" s="135"/>
      <c r="O327" s="127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  <c r="AV327" s="128"/>
      <c r="AW327" s="128"/>
      <c r="AX327" s="128"/>
      <c r="AY327" s="129"/>
      <c r="AZ327" s="127"/>
      <c r="BA327" s="128"/>
      <c r="BB327" s="128"/>
      <c r="BC327" s="128"/>
      <c r="BD327" s="128"/>
      <c r="BE327" s="128"/>
      <c r="BF327" s="128"/>
      <c r="BG327" s="128"/>
      <c r="BH327" s="128"/>
      <c r="BI327" s="128"/>
      <c r="BJ327" s="128"/>
      <c r="BK327" s="128"/>
      <c r="BL327" s="128"/>
      <c r="BM327" s="128"/>
      <c r="BN327" s="128"/>
      <c r="BO327" s="128"/>
      <c r="BP327" s="128"/>
      <c r="BQ327" s="128"/>
      <c r="BR327" s="128"/>
      <c r="BS327" s="128"/>
      <c r="BT327" s="128"/>
      <c r="BU327" s="128"/>
      <c r="BV327" s="128"/>
      <c r="BW327" s="128"/>
      <c r="BX327" s="128"/>
      <c r="BY327" s="128"/>
      <c r="BZ327" s="128"/>
      <c r="CA327" s="128"/>
      <c r="CB327" s="128"/>
      <c r="CC327" s="128"/>
      <c r="CD327" s="128"/>
      <c r="CE327" s="128"/>
      <c r="CF327" s="128"/>
      <c r="CG327" s="128"/>
      <c r="CH327" s="128"/>
      <c r="CI327" s="128"/>
      <c r="CJ327" s="128"/>
      <c r="CK327" s="128"/>
      <c r="CL327" s="128"/>
      <c r="CM327" s="128"/>
      <c r="CN327" s="128"/>
      <c r="CO327" s="128"/>
      <c r="CP327" s="128"/>
      <c r="CQ327" s="128"/>
      <c r="CR327" s="128"/>
      <c r="CS327" s="128"/>
      <c r="CT327" s="128"/>
      <c r="CU327" s="129"/>
      <c r="CV327" s="137"/>
      <c r="CW327" s="138"/>
      <c r="CX327" s="139"/>
      <c r="CY327" s="140"/>
      <c r="CZ327" s="140"/>
      <c r="DA327" s="140"/>
      <c r="DB327" s="140"/>
      <c r="DC327" s="140"/>
      <c r="DD327" s="140"/>
      <c r="DE327" s="140"/>
      <c r="DF327" s="140"/>
      <c r="DG327" s="140"/>
      <c r="DH327" s="140"/>
      <c r="DI327" s="141"/>
      <c r="DJ327" s="144"/>
      <c r="DK327" s="137"/>
      <c r="DL327" s="137"/>
      <c r="DM327" s="138"/>
      <c r="DN327" s="144"/>
      <c r="DO327" s="137"/>
      <c r="DP327" s="137"/>
      <c r="DQ327" s="138"/>
      <c r="DR327" s="137"/>
      <c r="DS327" s="138"/>
      <c r="DT327" s="139"/>
      <c r="DU327" s="140"/>
      <c r="DV327" s="140"/>
      <c r="DW327" s="140"/>
      <c r="DX327" s="140"/>
      <c r="DY327" s="140"/>
      <c r="DZ327" s="140"/>
      <c r="EA327" s="140"/>
      <c r="EB327" s="140"/>
      <c r="EC327" s="140"/>
      <c r="ED327" s="140"/>
      <c r="EE327" s="141"/>
      <c r="EF327" s="137"/>
      <c r="EG327" s="138"/>
      <c r="EH327" s="139"/>
      <c r="EI327" s="140"/>
      <c r="EJ327" s="140"/>
      <c r="EK327" s="140"/>
      <c r="EL327" s="140"/>
      <c r="EM327" s="140"/>
      <c r="EN327" s="140"/>
      <c r="EO327" s="140"/>
      <c r="EP327" s="140"/>
      <c r="EQ327" s="140"/>
      <c r="ER327" s="140"/>
      <c r="ES327" s="141"/>
      <c r="ET327" s="137"/>
      <c r="EU327" s="137"/>
      <c r="EV327" s="121"/>
      <c r="EW327" s="122"/>
      <c r="EX327" s="122"/>
      <c r="EY327" s="122"/>
      <c r="EZ327" s="122"/>
      <c r="FA327" s="122"/>
      <c r="FB327" s="122"/>
      <c r="FC327" s="123"/>
      <c r="FD327" s="124"/>
      <c r="FE327" s="125"/>
      <c r="FF327" s="125"/>
      <c r="FG327" s="125"/>
      <c r="FH327" s="125"/>
      <c r="FI327" s="125"/>
      <c r="FJ327" s="125"/>
      <c r="FK327" s="125"/>
      <c r="FL327" s="125"/>
      <c r="FM327" s="125"/>
      <c r="FN327" s="125"/>
      <c r="FO327" s="126"/>
    </row>
    <row r="328" spans="1:172" ht="8.1" customHeight="1" x14ac:dyDescent="0.15">
      <c r="A328" s="53">
        <f>A322+1</f>
        <v>44</v>
      </c>
      <c r="B328" s="56">
        <f>IF(E328="",0,1)</f>
        <v>0</v>
      </c>
      <c r="D328" s="33"/>
      <c r="E328" s="130" t="str">
        <f>IF(VLOOKUP($A328,入力シート,2,0)="","",VLOOKUP($A328,入力シート,2,0))</f>
        <v/>
      </c>
      <c r="F328" s="131"/>
      <c r="G328" s="131"/>
      <c r="H328" s="131"/>
      <c r="I328" s="131"/>
      <c r="J328" s="131"/>
      <c r="K328" s="131"/>
      <c r="L328" s="131"/>
      <c r="M328" s="131"/>
      <c r="N328" s="132"/>
      <c r="O328" s="115" t="str">
        <f>IF(VLOOKUP($A328,入力シート,3,0)="","",VLOOKUP($A328,入力シート,3,0))</f>
        <v/>
      </c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7"/>
      <c r="AZ328" s="115" t="str">
        <f>IF(VLOOKUP($A328,入力シート,5,0)="","",VLOOKUP($A328,入力シート,5,0))</f>
        <v/>
      </c>
      <c r="BA328" s="116"/>
      <c r="BB328" s="116"/>
      <c r="BC328" s="116"/>
      <c r="BD328" s="116"/>
      <c r="BE328" s="116"/>
      <c r="BF328" s="116"/>
      <c r="BG328" s="116"/>
      <c r="BH328" s="116"/>
      <c r="BI328" s="116"/>
      <c r="BJ328" s="116"/>
      <c r="BK328" s="116"/>
      <c r="BL328" s="116"/>
      <c r="BM328" s="116"/>
      <c r="BN328" s="116"/>
      <c r="BO328" s="116"/>
      <c r="BP328" s="116"/>
      <c r="BQ328" s="116"/>
      <c r="BR328" s="116"/>
      <c r="BS328" s="116"/>
      <c r="BT328" s="116"/>
      <c r="BU328" s="116"/>
      <c r="BV328" s="116"/>
      <c r="BW328" s="116"/>
      <c r="BX328" s="116"/>
      <c r="BY328" s="116"/>
      <c r="BZ328" s="116"/>
      <c r="CA328" s="116"/>
      <c r="CB328" s="116"/>
      <c r="CC328" s="116"/>
      <c r="CD328" s="116"/>
      <c r="CE328" s="116"/>
      <c r="CF328" s="116"/>
      <c r="CG328" s="116"/>
      <c r="CH328" s="116"/>
      <c r="CI328" s="116"/>
      <c r="CJ328" s="116"/>
      <c r="CK328" s="116"/>
      <c r="CL328" s="116"/>
      <c r="CM328" s="116"/>
      <c r="CN328" s="116"/>
      <c r="CO328" s="116"/>
      <c r="CP328" s="116"/>
      <c r="CQ328" s="116"/>
      <c r="CR328" s="116"/>
      <c r="CS328" s="116"/>
      <c r="CT328" s="116"/>
      <c r="CU328" s="117"/>
      <c r="CV328" s="136" t="str">
        <f>IF(OR(CX328="",CX328=0),"",IF(CX328&gt;43585,5,IF(CX328&gt;32515,4,3)))</f>
        <v/>
      </c>
      <c r="CW328" s="80"/>
      <c r="CX328" s="86" t="str">
        <f>IF(VLOOKUP($A328,入力シート,6,0)="","",VLOOKUP($A328,入力シート,6,0))</f>
        <v/>
      </c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8"/>
      <c r="DJ328" s="142" t="str">
        <f>IF(VLOOKUP($A328,入力シート,7,0)="","",VLOOKUP($A328,入力シート,7,0))</f>
        <v/>
      </c>
      <c r="DK328" s="79"/>
      <c r="DL328" s="79"/>
      <c r="DM328" s="80"/>
      <c r="DN328" s="142" t="str">
        <f>IF(VLOOKUP($A328,入力シート,8,0)="","",VLOOKUP($A328,入力シート,8,0))</f>
        <v/>
      </c>
      <c r="DO328" s="79"/>
      <c r="DP328" s="79"/>
      <c r="DQ328" s="80"/>
      <c r="DR328" s="136" t="str">
        <f>IF(OR(DT328="",DT328=0),"",IF(DT328&gt;43585,5,IF(DT328&gt;32515,4,3)))</f>
        <v/>
      </c>
      <c r="DS328" s="80"/>
      <c r="DT328" s="86" t="str">
        <f>IF(VLOOKUP($A328,入力シート,9,0)="","",VLOOKUP($A328,入力シート,9,0))</f>
        <v/>
      </c>
      <c r="DU328" s="87"/>
      <c r="DV328" s="87"/>
      <c r="DW328" s="87"/>
      <c r="DX328" s="87"/>
      <c r="DY328" s="87"/>
      <c r="DZ328" s="87"/>
      <c r="EA328" s="87"/>
      <c r="EB328" s="87"/>
      <c r="EC328" s="87"/>
      <c r="ED328" s="87"/>
      <c r="EE328" s="88"/>
      <c r="EF328" s="136" t="str">
        <f>IF(OR(EH328="",EH328=0),"",IF(EH328&gt;43585,5,IF(EH328&gt;32515,4,3)))</f>
        <v/>
      </c>
      <c r="EG328" s="80"/>
      <c r="EH328" s="86" t="str">
        <f>IF(VLOOKUP($A328,入力シート,10,0)="","",VLOOKUP($A328,入力シート,10,0))</f>
        <v/>
      </c>
      <c r="EI328" s="87"/>
      <c r="EJ328" s="87"/>
      <c r="EK328" s="87"/>
      <c r="EL328" s="87"/>
      <c r="EM328" s="87"/>
      <c r="EN328" s="87"/>
      <c r="EO328" s="87"/>
      <c r="EP328" s="87"/>
      <c r="EQ328" s="87"/>
      <c r="ER328" s="87"/>
      <c r="ES328" s="88"/>
      <c r="ET328" s="155" t="str">
        <f>IF(OR(EV328="",EV328=0),"",IF(EV328&gt;43585,5,IF(EV328&gt;32515,4,3)))</f>
        <v/>
      </c>
      <c r="EU328" s="79"/>
      <c r="EV328" s="97" t="str">
        <f>IF(VLOOKUP($A328,入力シート,11,0)="","",VLOOKUP($A328,入力シート,11,0))</f>
        <v/>
      </c>
      <c r="EW328" s="98"/>
      <c r="EX328" s="98"/>
      <c r="EY328" s="98"/>
      <c r="EZ328" s="98"/>
      <c r="FA328" s="98"/>
      <c r="FB328" s="98"/>
      <c r="FC328" s="99"/>
      <c r="FD328" s="106" t="str">
        <f>IF(VLOOKUP($A328,入力シート,12,0)="","",VLOOKUP($A328,入力シート,12,0))</f>
        <v/>
      </c>
      <c r="FE328" s="107"/>
      <c r="FF328" s="107"/>
      <c r="FG328" s="107"/>
      <c r="FH328" s="107"/>
      <c r="FI328" s="107"/>
      <c r="FJ328" s="107"/>
      <c r="FK328" s="107"/>
      <c r="FL328" s="107"/>
      <c r="FM328" s="107"/>
      <c r="FN328" s="107"/>
      <c r="FO328" s="108"/>
      <c r="FP328" s="31"/>
    </row>
    <row r="329" spans="1:172" ht="8.1" customHeight="1" x14ac:dyDescent="0.15">
      <c r="D329" s="33"/>
      <c r="E329" s="130"/>
      <c r="F329" s="131"/>
      <c r="G329" s="131"/>
      <c r="H329" s="131"/>
      <c r="I329" s="131"/>
      <c r="J329" s="131"/>
      <c r="K329" s="131"/>
      <c r="L329" s="131"/>
      <c r="M329" s="131"/>
      <c r="N329" s="132"/>
      <c r="O329" s="115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7"/>
      <c r="AZ329" s="127"/>
      <c r="BA329" s="128"/>
      <c r="BB329" s="128"/>
      <c r="BC329" s="128"/>
      <c r="BD329" s="128"/>
      <c r="BE329" s="128"/>
      <c r="BF329" s="128"/>
      <c r="BG329" s="128"/>
      <c r="BH329" s="128"/>
      <c r="BI329" s="128"/>
      <c r="BJ329" s="128"/>
      <c r="BK329" s="128"/>
      <c r="BL329" s="128"/>
      <c r="BM329" s="128"/>
      <c r="BN329" s="128"/>
      <c r="BO329" s="128"/>
      <c r="BP329" s="128"/>
      <c r="BQ329" s="128"/>
      <c r="BR329" s="128"/>
      <c r="BS329" s="128"/>
      <c r="BT329" s="128"/>
      <c r="BU329" s="128"/>
      <c r="BV329" s="128"/>
      <c r="BW329" s="128"/>
      <c r="BX329" s="128"/>
      <c r="BY329" s="128"/>
      <c r="BZ329" s="128"/>
      <c r="CA329" s="128"/>
      <c r="CB329" s="128"/>
      <c r="CC329" s="128"/>
      <c r="CD329" s="128"/>
      <c r="CE329" s="128"/>
      <c r="CF329" s="128"/>
      <c r="CG329" s="128"/>
      <c r="CH329" s="128"/>
      <c r="CI329" s="128"/>
      <c r="CJ329" s="128"/>
      <c r="CK329" s="128"/>
      <c r="CL329" s="128"/>
      <c r="CM329" s="128"/>
      <c r="CN329" s="128"/>
      <c r="CO329" s="128"/>
      <c r="CP329" s="128"/>
      <c r="CQ329" s="128"/>
      <c r="CR329" s="128"/>
      <c r="CS329" s="128"/>
      <c r="CT329" s="128"/>
      <c r="CU329" s="129"/>
      <c r="CV329" s="79"/>
      <c r="CW329" s="80"/>
      <c r="CX329" s="86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8"/>
      <c r="DJ329" s="143"/>
      <c r="DK329" s="79"/>
      <c r="DL329" s="79"/>
      <c r="DM329" s="80"/>
      <c r="DN329" s="143"/>
      <c r="DO329" s="79"/>
      <c r="DP329" s="79"/>
      <c r="DQ329" s="80"/>
      <c r="DR329" s="79"/>
      <c r="DS329" s="80"/>
      <c r="DT329" s="86"/>
      <c r="DU329" s="87"/>
      <c r="DV329" s="87"/>
      <c r="DW329" s="87"/>
      <c r="DX329" s="87"/>
      <c r="DY329" s="87"/>
      <c r="DZ329" s="87"/>
      <c r="EA329" s="87"/>
      <c r="EB329" s="87"/>
      <c r="EC329" s="87"/>
      <c r="ED329" s="87"/>
      <c r="EE329" s="88"/>
      <c r="EF329" s="79"/>
      <c r="EG329" s="80"/>
      <c r="EH329" s="86"/>
      <c r="EI329" s="87"/>
      <c r="EJ329" s="87"/>
      <c r="EK329" s="87"/>
      <c r="EL329" s="87"/>
      <c r="EM329" s="87"/>
      <c r="EN329" s="87"/>
      <c r="EO329" s="87"/>
      <c r="EP329" s="87"/>
      <c r="EQ329" s="87"/>
      <c r="ER329" s="87"/>
      <c r="ES329" s="88"/>
      <c r="ET329" s="79"/>
      <c r="EU329" s="79"/>
      <c r="EV329" s="97"/>
      <c r="EW329" s="98"/>
      <c r="EX329" s="98"/>
      <c r="EY329" s="98"/>
      <c r="EZ329" s="98"/>
      <c r="FA329" s="98"/>
      <c r="FB329" s="98"/>
      <c r="FC329" s="99"/>
      <c r="FD329" s="106"/>
      <c r="FE329" s="107"/>
      <c r="FF329" s="107"/>
      <c r="FG329" s="107"/>
      <c r="FH329" s="107"/>
      <c r="FI329" s="107"/>
      <c r="FJ329" s="107"/>
      <c r="FK329" s="107"/>
      <c r="FL329" s="107"/>
      <c r="FM329" s="107"/>
      <c r="FN329" s="107"/>
      <c r="FO329" s="108"/>
    </row>
    <row r="330" spans="1:172" ht="8.1" customHeight="1" x14ac:dyDescent="0.15">
      <c r="D330" s="33"/>
      <c r="E330" s="130"/>
      <c r="F330" s="131"/>
      <c r="G330" s="131"/>
      <c r="H330" s="131"/>
      <c r="I330" s="131"/>
      <c r="J330" s="131"/>
      <c r="K330" s="131"/>
      <c r="L330" s="131"/>
      <c r="M330" s="131"/>
      <c r="N330" s="132"/>
      <c r="O330" s="115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6"/>
      <c r="AG330" s="116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7"/>
      <c r="AZ330" s="112" t="str">
        <f>IF(VLOOKUP($A328,入力シート,4,0)="","",VLOOKUP($A328,入力シート,4,0))</f>
        <v/>
      </c>
      <c r="BA330" s="113"/>
      <c r="BB330" s="113"/>
      <c r="BC330" s="113"/>
      <c r="BD330" s="113"/>
      <c r="BE330" s="113"/>
      <c r="BF330" s="113"/>
      <c r="BG330" s="113"/>
      <c r="BH330" s="113"/>
      <c r="BI330" s="113"/>
      <c r="BJ330" s="113"/>
      <c r="BK330" s="113"/>
      <c r="BL330" s="113"/>
      <c r="BM330" s="113"/>
      <c r="BN330" s="113"/>
      <c r="BO330" s="113"/>
      <c r="BP330" s="113"/>
      <c r="BQ330" s="113"/>
      <c r="BR330" s="113"/>
      <c r="BS330" s="113"/>
      <c r="BT330" s="113"/>
      <c r="BU330" s="113"/>
      <c r="BV330" s="113"/>
      <c r="BW330" s="113"/>
      <c r="BX330" s="113"/>
      <c r="BY330" s="113"/>
      <c r="BZ330" s="113"/>
      <c r="CA330" s="113"/>
      <c r="CB330" s="113"/>
      <c r="CC330" s="113"/>
      <c r="CD330" s="113"/>
      <c r="CE330" s="113"/>
      <c r="CF330" s="113"/>
      <c r="CG330" s="113"/>
      <c r="CH330" s="113"/>
      <c r="CI330" s="113"/>
      <c r="CJ330" s="113"/>
      <c r="CK330" s="113"/>
      <c r="CL330" s="113"/>
      <c r="CM330" s="113"/>
      <c r="CN330" s="113"/>
      <c r="CO330" s="113"/>
      <c r="CP330" s="113"/>
      <c r="CQ330" s="113"/>
      <c r="CR330" s="113"/>
      <c r="CS330" s="113"/>
      <c r="CT330" s="113"/>
      <c r="CU330" s="114"/>
      <c r="CV330" s="79"/>
      <c r="CW330" s="80"/>
      <c r="CX330" s="86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8"/>
      <c r="DJ330" s="143"/>
      <c r="DK330" s="79"/>
      <c r="DL330" s="79"/>
      <c r="DM330" s="80"/>
      <c r="DN330" s="143"/>
      <c r="DO330" s="79"/>
      <c r="DP330" s="79"/>
      <c r="DQ330" s="80"/>
      <c r="DR330" s="79"/>
      <c r="DS330" s="80"/>
      <c r="DT330" s="86"/>
      <c r="DU330" s="87"/>
      <c r="DV330" s="87"/>
      <c r="DW330" s="87"/>
      <c r="DX330" s="87"/>
      <c r="DY330" s="87"/>
      <c r="DZ330" s="87"/>
      <c r="EA330" s="87"/>
      <c r="EB330" s="87"/>
      <c r="EC330" s="87"/>
      <c r="ED330" s="87"/>
      <c r="EE330" s="88"/>
      <c r="EF330" s="79"/>
      <c r="EG330" s="80"/>
      <c r="EH330" s="86"/>
      <c r="EI330" s="87"/>
      <c r="EJ330" s="87"/>
      <c r="EK330" s="87"/>
      <c r="EL330" s="87"/>
      <c r="EM330" s="87"/>
      <c r="EN330" s="87"/>
      <c r="EO330" s="87"/>
      <c r="EP330" s="87"/>
      <c r="EQ330" s="87"/>
      <c r="ER330" s="87"/>
      <c r="ES330" s="88"/>
      <c r="ET330" s="79"/>
      <c r="EU330" s="79"/>
      <c r="EV330" s="97"/>
      <c r="EW330" s="98"/>
      <c r="EX330" s="98"/>
      <c r="EY330" s="98"/>
      <c r="EZ330" s="98"/>
      <c r="FA330" s="98"/>
      <c r="FB330" s="98"/>
      <c r="FC330" s="99"/>
      <c r="FD330" s="106"/>
      <c r="FE330" s="107"/>
      <c r="FF330" s="107"/>
      <c r="FG330" s="107"/>
      <c r="FH330" s="107"/>
      <c r="FI330" s="107"/>
      <c r="FJ330" s="107"/>
      <c r="FK330" s="107"/>
      <c r="FL330" s="107"/>
      <c r="FM330" s="107"/>
      <c r="FN330" s="107"/>
      <c r="FO330" s="108"/>
    </row>
    <row r="331" spans="1:172" ht="8.1" customHeight="1" x14ac:dyDescent="0.15">
      <c r="D331" s="33"/>
      <c r="E331" s="130"/>
      <c r="F331" s="131"/>
      <c r="G331" s="131"/>
      <c r="H331" s="131"/>
      <c r="I331" s="131"/>
      <c r="J331" s="131"/>
      <c r="K331" s="131"/>
      <c r="L331" s="131"/>
      <c r="M331" s="131"/>
      <c r="N331" s="132"/>
      <c r="O331" s="115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  <c r="AG331" s="116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7"/>
      <c r="AZ331" s="115"/>
      <c r="BA331" s="116"/>
      <c r="BB331" s="116"/>
      <c r="BC331" s="116"/>
      <c r="BD331" s="116"/>
      <c r="BE331" s="116"/>
      <c r="BF331" s="116"/>
      <c r="BG331" s="116"/>
      <c r="BH331" s="116"/>
      <c r="BI331" s="116"/>
      <c r="BJ331" s="116"/>
      <c r="BK331" s="116"/>
      <c r="BL331" s="116"/>
      <c r="BM331" s="116"/>
      <c r="BN331" s="116"/>
      <c r="BO331" s="116"/>
      <c r="BP331" s="116"/>
      <c r="BQ331" s="116"/>
      <c r="BR331" s="116"/>
      <c r="BS331" s="116"/>
      <c r="BT331" s="116"/>
      <c r="BU331" s="116"/>
      <c r="BV331" s="116"/>
      <c r="BW331" s="116"/>
      <c r="BX331" s="116"/>
      <c r="BY331" s="116"/>
      <c r="BZ331" s="116"/>
      <c r="CA331" s="116"/>
      <c r="CB331" s="116"/>
      <c r="CC331" s="116"/>
      <c r="CD331" s="116"/>
      <c r="CE331" s="116"/>
      <c r="CF331" s="116"/>
      <c r="CG331" s="116"/>
      <c r="CH331" s="116"/>
      <c r="CI331" s="116"/>
      <c r="CJ331" s="116"/>
      <c r="CK331" s="116"/>
      <c r="CL331" s="116"/>
      <c r="CM331" s="116"/>
      <c r="CN331" s="116"/>
      <c r="CO331" s="116"/>
      <c r="CP331" s="116"/>
      <c r="CQ331" s="116"/>
      <c r="CR331" s="116"/>
      <c r="CS331" s="116"/>
      <c r="CT331" s="116"/>
      <c r="CU331" s="117"/>
      <c r="CV331" s="79"/>
      <c r="CW331" s="80"/>
      <c r="CX331" s="86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8"/>
      <c r="DJ331" s="143"/>
      <c r="DK331" s="79"/>
      <c r="DL331" s="79"/>
      <c r="DM331" s="80"/>
      <c r="DN331" s="143"/>
      <c r="DO331" s="79"/>
      <c r="DP331" s="79"/>
      <c r="DQ331" s="80"/>
      <c r="DR331" s="79"/>
      <c r="DS331" s="80"/>
      <c r="DT331" s="86"/>
      <c r="DU331" s="87"/>
      <c r="DV331" s="87"/>
      <c r="DW331" s="87"/>
      <c r="DX331" s="87"/>
      <c r="DY331" s="87"/>
      <c r="DZ331" s="87"/>
      <c r="EA331" s="87"/>
      <c r="EB331" s="87"/>
      <c r="EC331" s="87"/>
      <c r="ED331" s="87"/>
      <c r="EE331" s="88"/>
      <c r="EF331" s="79"/>
      <c r="EG331" s="80"/>
      <c r="EH331" s="86"/>
      <c r="EI331" s="87"/>
      <c r="EJ331" s="87"/>
      <c r="EK331" s="87"/>
      <c r="EL331" s="87"/>
      <c r="EM331" s="87"/>
      <c r="EN331" s="87"/>
      <c r="EO331" s="87"/>
      <c r="EP331" s="87"/>
      <c r="EQ331" s="87"/>
      <c r="ER331" s="87"/>
      <c r="ES331" s="88"/>
      <c r="ET331" s="79"/>
      <c r="EU331" s="79"/>
      <c r="EV331" s="97"/>
      <c r="EW331" s="98"/>
      <c r="EX331" s="98"/>
      <c r="EY331" s="98"/>
      <c r="EZ331" s="98"/>
      <c r="FA331" s="98"/>
      <c r="FB331" s="98"/>
      <c r="FC331" s="99"/>
      <c r="FD331" s="106"/>
      <c r="FE331" s="107"/>
      <c r="FF331" s="107"/>
      <c r="FG331" s="107"/>
      <c r="FH331" s="107"/>
      <c r="FI331" s="107"/>
      <c r="FJ331" s="107"/>
      <c r="FK331" s="107"/>
      <c r="FL331" s="107"/>
      <c r="FM331" s="107"/>
      <c r="FN331" s="107"/>
      <c r="FO331" s="108"/>
    </row>
    <row r="332" spans="1:172" ht="8.1" customHeight="1" x14ac:dyDescent="0.15">
      <c r="D332" s="33"/>
      <c r="E332" s="130"/>
      <c r="F332" s="131"/>
      <c r="G332" s="131"/>
      <c r="H332" s="131"/>
      <c r="I332" s="131"/>
      <c r="J332" s="131"/>
      <c r="K332" s="131"/>
      <c r="L332" s="131"/>
      <c r="M332" s="131"/>
      <c r="N332" s="132"/>
      <c r="O332" s="115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7"/>
      <c r="AZ332" s="115"/>
      <c r="BA332" s="116"/>
      <c r="BB332" s="116"/>
      <c r="BC332" s="116"/>
      <c r="BD332" s="116"/>
      <c r="BE332" s="116"/>
      <c r="BF332" s="116"/>
      <c r="BG332" s="116"/>
      <c r="BH332" s="116"/>
      <c r="BI332" s="116"/>
      <c r="BJ332" s="116"/>
      <c r="BK332" s="116"/>
      <c r="BL332" s="116"/>
      <c r="BM332" s="116"/>
      <c r="BN332" s="116"/>
      <c r="BO332" s="116"/>
      <c r="BP332" s="116"/>
      <c r="BQ332" s="116"/>
      <c r="BR332" s="116"/>
      <c r="BS332" s="116"/>
      <c r="BT332" s="116"/>
      <c r="BU332" s="116"/>
      <c r="BV332" s="116"/>
      <c r="BW332" s="116"/>
      <c r="BX332" s="116"/>
      <c r="BY332" s="116"/>
      <c r="BZ332" s="116"/>
      <c r="CA332" s="116"/>
      <c r="CB332" s="116"/>
      <c r="CC332" s="116"/>
      <c r="CD332" s="116"/>
      <c r="CE332" s="116"/>
      <c r="CF332" s="116"/>
      <c r="CG332" s="116"/>
      <c r="CH332" s="116"/>
      <c r="CI332" s="116"/>
      <c r="CJ332" s="116"/>
      <c r="CK332" s="116"/>
      <c r="CL332" s="116"/>
      <c r="CM332" s="116"/>
      <c r="CN332" s="116"/>
      <c r="CO332" s="116"/>
      <c r="CP332" s="116"/>
      <c r="CQ332" s="116"/>
      <c r="CR332" s="116"/>
      <c r="CS332" s="116"/>
      <c r="CT332" s="116"/>
      <c r="CU332" s="117"/>
      <c r="CV332" s="79"/>
      <c r="CW332" s="80"/>
      <c r="CX332" s="86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8"/>
      <c r="DJ332" s="143"/>
      <c r="DK332" s="79"/>
      <c r="DL332" s="79"/>
      <c r="DM332" s="80"/>
      <c r="DN332" s="143"/>
      <c r="DO332" s="79"/>
      <c r="DP332" s="79"/>
      <c r="DQ332" s="80"/>
      <c r="DR332" s="79"/>
      <c r="DS332" s="80"/>
      <c r="DT332" s="86"/>
      <c r="DU332" s="87"/>
      <c r="DV332" s="87"/>
      <c r="DW332" s="87"/>
      <c r="DX332" s="87"/>
      <c r="DY332" s="87"/>
      <c r="DZ332" s="87"/>
      <c r="EA332" s="87"/>
      <c r="EB332" s="87"/>
      <c r="EC332" s="87"/>
      <c r="ED332" s="87"/>
      <c r="EE332" s="88"/>
      <c r="EF332" s="79"/>
      <c r="EG332" s="80"/>
      <c r="EH332" s="86"/>
      <c r="EI332" s="87"/>
      <c r="EJ332" s="87"/>
      <c r="EK332" s="87"/>
      <c r="EL332" s="87"/>
      <c r="EM332" s="87"/>
      <c r="EN332" s="87"/>
      <c r="EO332" s="87"/>
      <c r="EP332" s="87"/>
      <c r="EQ332" s="87"/>
      <c r="ER332" s="87"/>
      <c r="ES332" s="88"/>
      <c r="ET332" s="79"/>
      <c r="EU332" s="79"/>
      <c r="EV332" s="97"/>
      <c r="EW332" s="98"/>
      <c r="EX332" s="98"/>
      <c r="EY332" s="98"/>
      <c r="EZ332" s="98"/>
      <c r="FA332" s="98"/>
      <c r="FB332" s="98"/>
      <c r="FC332" s="99"/>
      <c r="FD332" s="106"/>
      <c r="FE332" s="107"/>
      <c r="FF332" s="107"/>
      <c r="FG332" s="107"/>
      <c r="FH332" s="107"/>
      <c r="FI332" s="107"/>
      <c r="FJ332" s="107"/>
      <c r="FK332" s="107"/>
      <c r="FL332" s="107"/>
      <c r="FM332" s="107"/>
      <c r="FN332" s="107"/>
      <c r="FO332" s="108"/>
    </row>
    <row r="333" spans="1:172" ht="8.1" customHeight="1" x14ac:dyDescent="0.15">
      <c r="B333" s="56"/>
      <c r="E333" s="133"/>
      <c r="F333" s="134"/>
      <c r="G333" s="134"/>
      <c r="H333" s="134"/>
      <c r="I333" s="134"/>
      <c r="J333" s="134"/>
      <c r="K333" s="134"/>
      <c r="L333" s="134"/>
      <c r="M333" s="134"/>
      <c r="N333" s="135"/>
      <c r="O333" s="127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  <c r="AV333" s="128"/>
      <c r="AW333" s="128"/>
      <c r="AX333" s="128"/>
      <c r="AY333" s="129"/>
      <c r="AZ333" s="127"/>
      <c r="BA333" s="128"/>
      <c r="BB333" s="128"/>
      <c r="BC333" s="128"/>
      <c r="BD333" s="128"/>
      <c r="BE333" s="128"/>
      <c r="BF333" s="128"/>
      <c r="BG333" s="128"/>
      <c r="BH333" s="128"/>
      <c r="BI333" s="128"/>
      <c r="BJ333" s="128"/>
      <c r="BK333" s="128"/>
      <c r="BL333" s="128"/>
      <c r="BM333" s="128"/>
      <c r="BN333" s="128"/>
      <c r="BO333" s="128"/>
      <c r="BP333" s="128"/>
      <c r="BQ333" s="128"/>
      <c r="BR333" s="128"/>
      <c r="BS333" s="128"/>
      <c r="BT333" s="128"/>
      <c r="BU333" s="128"/>
      <c r="BV333" s="128"/>
      <c r="BW333" s="128"/>
      <c r="BX333" s="128"/>
      <c r="BY333" s="128"/>
      <c r="BZ333" s="128"/>
      <c r="CA333" s="128"/>
      <c r="CB333" s="128"/>
      <c r="CC333" s="128"/>
      <c r="CD333" s="128"/>
      <c r="CE333" s="128"/>
      <c r="CF333" s="128"/>
      <c r="CG333" s="128"/>
      <c r="CH333" s="128"/>
      <c r="CI333" s="128"/>
      <c r="CJ333" s="128"/>
      <c r="CK333" s="128"/>
      <c r="CL333" s="128"/>
      <c r="CM333" s="128"/>
      <c r="CN333" s="128"/>
      <c r="CO333" s="128"/>
      <c r="CP333" s="128"/>
      <c r="CQ333" s="128"/>
      <c r="CR333" s="128"/>
      <c r="CS333" s="128"/>
      <c r="CT333" s="128"/>
      <c r="CU333" s="129"/>
      <c r="CV333" s="137"/>
      <c r="CW333" s="138"/>
      <c r="CX333" s="139"/>
      <c r="CY333" s="140"/>
      <c r="CZ333" s="140"/>
      <c r="DA333" s="140"/>
      <c r="DB333" s="140"/>
      <c r="DC333" s="140"/>
      <c r="DD333" s="140"/>
      <c r="DE333" s="140"/>
      <c r="DF333" s="140"/>
      <c r="DG333" s="140"/>
      <c r="DH333" s="140"/>
      <c r="DI333" s="141"/>
      <c r="DJ333" s="144"/>
      <c r="DK333" s="137"/>
      <c r="DL333" s="137"/>
      <c r="DM333" s="138"/>
      <c r="DN333" s="144"/>
      <c r="DO333" s="137"/>
      <c r="DP333" s="137"/>
      <c r="DQ333" s="138"/>
      <c r="DR333" s="137"/>
      <c r="DS333" s="138"/>
      <c r="DT333" s="139"/>
      <c r="DU333" s="140"/>
      <c r="DV333" s="140"/>
      <c r="DW333" s="140"/>
      <c r="DX333" s="140"/>
      <c r="DY333" s="140"/>
      <c r="DZ333" s="140"/>
      <c r="EA333" s="140"/>
      <c r="EB333" s="140"/>
      <c r="EC333" s="140"/>
      <c r="ED333" s="140"/>
      <c r="EE333" s="141"/>
      <c r="EF333" s="137"/>
      <c r="EG333" s="138"/>
      <c r="EH333" s="139"/>
      <c r="EI333" s="140"/>
      <c r="EJ333" s="140"/>
      <c r="EK333" s="140"/>
      <c r="EL333" s="140"/>
      <c r="EM333" s="140"/>
      <c r="EN333" s="140"/>
      <c r="EO333" s="140"/>
      <c r="EP333" s="140"/>
      <c r="EQ333" s="140"/>
      <c r="ER333" s="140"/>
      <c r="ES333" s="141"/>
      <c r="ET333" s="137"/>
      <c r="EU333" s="137"/>
      <c r="EV333" s="121"/>
      <c r="EW333" s="122"/>
      <c r="EX333" s="122"/>
      <c r="EY333" s="122"/>
      <c r="EZ333" s="122"/>
      <c r="FA333" s="122"/>
      <c r="FB333" s="122"/>
      <c r="FC333" s="123"/>
      <c r="FD333" s="124"/>
      <c r="FE333" s="125"/>
      <c r="FF333" s="125"/>
      <c r="FG333" s="125"/>
      <c r="FH333" s="125"/>
      <c r="FI333" s="125"/>
      <c r="FJ333" s="125"/>
      <c r="FK333" s="125"/>
      <c r="FL333" s="125"/>
      <c r="FM333" s="125"/>
      <c r="FN333" s="125"/>
      <c r="FO333" s="126"/>
    </row>
    <row r="334" spans="1:172" ht="8.1" customHeight="1" x14ac:dyDescent="0.15">
      <c r="A334" s="53">
        <f>A328+1</f>
        <v>45</v>
      </c>
      <c r="B334" s="56">
        <f>IF(E334="",0,1)</f>
        <v>0</v>
      </c>
      <c r="D334" s="33"/>
      <c r="E334" s="130" t="str">
        <f>IF(VLOOKUP($A334,入力シート,2,0)="","",VLOOKUP($A334,入力シート,2,0))</f>
        <v/>
      </c>
      <c r="F334" s="131"/>
      <c r="G334" s="131"/>
      <c r="H334" s="131"/>
      <c r="I334" s="131"/>
      <c r="J334" s="131"/>
      <c r="K334" s="131"/>
      <c r="L334" s="131"/>
      <c r="M334" s="131"/>
      <c r="N334" s="132"/>
      <c r="O334" s="115" t="str">
        <f>IF(VLOOKUP($A334,入力シート,3,0)="","",VLOOKUP($A334,入力シート,3,0))</f>
        <v/>
      </c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  <c r="AV334" s="116"/>
      <c r="AW334" s="116"/>
      <c r="AX334" s="116"/>
      <c r="AY334" s="117"/>
      <c r="AZ334" s="115" t="str">
        <f>IF(VLOOKUP($A334,入力シート,5,0)="","",VLOOKUP($A334,入力シート,5,0))</f>
        <v/>
      </c>
      <c r="BA334" s="116"/>
      <c r="BB334" s="116"/>
      <c r="BC334" s="116"/>
      <c r="BD334" s="116"/>
      <c r="BE334" s="116"/>
      <c r="BF334" s="116"/>
      <c r="BG334" s="116"/>
      <c r="BH334" s="116"/>
      <c r="BI334" s="116"/>
      <c r="BJ334" s="116"/>
      <c r="BK334" s="116"/>
      <c r="BL334" s="116"/>
      <c r="BM334" s="116"/>
      <c r="BN334" s="116"/>
      <c r="BO334" s="116"/>
      <c r="BP334" s="116"/>
      <c r="BQ334" s="116"/>
      <c r="BR334" s="116"/>
      <c r="BS334" s="116"/>
      <c r="BT334" s="116"/>
      <c r="BU334" s="116"/>
      <c r="BV334" s="116"/>
      <c r="BW334" s="116"/>
      <c r="BX334" s="116"/>
      <c r="BY334" s="116"/>
      <c r="BZ334" s="116"/>
      <c r="CA334" s="116"/>
      <c r="CB334" s="116"/>
      <c r="CC334" s="116"/>
      <c r="CD334" s="116"/>
      <c r="CE334" s="116"/>
      <c r="CF334" s="116"/>
      <c r="CG334" s="116"/>
      <c r="CH334" s="116"/>
      <c r="CI334" s="116"/>
      <c r="CJ334" s="116"/>
      <c r="CK334" s="116"/>
      <c r="CL334" s="116"/>
      <c r="CM334" s="116"/>
      <c r="CN334" s="116"/>
      <c r="CO334" s="116"/>
      <c r="CP334" s="116"/>
      <c r="CQ334" s="116"/>
      <c r="CR334" s="116"/>
      <c r="CS334" s="116"/>
      <c r="CT334" s="116"/>
      <c r="CU334" s="117"/>
      <c r="CV334" s="136" t="str">
        <f>IF(OR(CX334="",CX334=0),"",IF(CX334&gt;43585,5,IF(CX334&gt;32515,4,3)))</f>
        <v/>
      </c>
      <c r="CW334" s="80"/>
      <c r="CX334" s="86" t="str">
        <f>IF(VLOOKUP($A334,入力シート,6,0)="","",VLOOKUP($A334,入力シート,6,0))</f>
        <v/>
      </c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8"/>
      <c r="DJ334" s="142" t="str">
        <f>IF(VLOOKUP($A334,入力シート,7,0)="","",VLOOKUP($A334,入力シート,7,0))</f>
        <v/>
      </c>
      <c r="DK334" s="79"/>
      <c r="DL334" s="79"/>
      <c r="DM334" s="80"/>
      <c r="DN334" s="142" t="str">
        <f>IF(VLOOKUP($A334,入力シート,8,0)="","",VLOOKUP($A334,入力シート,8,0))</f>
        <v/>
      </c>
      <c r="DO334" s="79"/>
      <c r="DP334" s="79"/>
      <c r="DQ334" s="80"/>
      <c r="DR334" s="136" t="str">
        <f>IF(OR(DT334="",DT334=0),"",IF(DT334&gt;43585,5,IF(DT334&gt;32515,4,3)))</f>
        <v/>
      </c>
      <c r="DS334" s="80"/>
      <c r="DT334" s="86" t="str">
        <f>IF(VLOOKUP($A334,入力シート,9,0)="","",VLOOKUP($A334,入力シート,9,0))</f>
        <v/>
      </c>
      <c r="DU334" s="87"/>
      <c r="DV334" s="87"/>
      <c r="DW334" s="87"/>
      <c r="DX334" s="87"/>
      <c r="DY334" s="87"/>
      <c r="DZ334" s="87"/>
      <c r="EA334" s="87"/>
      <c r="EB334" s="87"/>
      <c r="EC334" s="87"/>
      <c r="ED334" s="87"/>
      <c r="EE334" s="88"/>
      <c r="EF334" s="136" t="str">
        <f>IF(OR(EH334="",EH334=0),"",IF(EH334&gt;43585,5,IF(EH334&gt;32515,4,3)))</f>
        <v/>
      </c>
      <c r="EG334" s="80"/>
      <c r="EH334" s="86" t="str">
        <f>IF(VLOOKUP($A334,入力シート,10,0)="","",VLOOKUP($A334,入力シート,10,0))</f>
        <v/>
      </c>
      <c r="EI334" s="87"/>
      <c r="EJ334" s="87"/>
      <c r="EK334" s="87"/>
      <c r="EL334" s="87"/>
      <c r="EM334" s="87"/>
      <c r="EN334" s="87"/>
      <c r="EO334" s="87"/>
      <c r="EP334" s="87"/>
      <c r="EQ334" s="87"/>
      <c r="ER334" s="87"/>
      <c r="ES334" s="88"/>
      <c r="ET334" s="155" t="str">
        <f>IF(OR(EV334="",EV334=0),"",IF(EV334&gt;43585,5,IF(EV334&gt;32515,4,3)))</f>
        <v/>
      </c>
      <c r="EU334" s="79"/>
      <c r="EV334" s="97" t="str">
        <f>IF(VLOOKUP($A334,入力シート,11,0)="","",VLOOKUP($A334,入力シート,11,0))</f>
        <v/>
      </c>
      <c r="EW334" s="98"/>
      <c r="EX334" s="98"/>
      <c r="EY334" s="98"/>
      <c r="EZ334" s="98"/>
      <c r="FA334" s="98"/>
      <c r="FB334" s="98"/>
      <c r="FC334" s="99"/>
      <c r="FD334" s="106" t="str">
        <f>IF(VLOOKUP($A334,入力シート,12,0)="","",VLOOKUP($A334,入力シート,12,0))</f>
        <v/>
      </c>
      <c r="FE334" s="107"/>
      <c r="FF334" s="107"/>
      <c r="FG334" s="107"/>
      <c r="FH334" s="107"/>
      <c r="FI334" s="107"/>
      <c r="FJ334" s="107"/>
      <c r="FK334" s="107"/>
      <c r="FL334" s="107"/>
      <c r="FM334" s="107"/>
      <c r="FN334" s="107"/>
      <c r="FO334" s="108"/>
      <c r="FP334" s="31"/>
    </row>
    <row r="335" spans="1:172" ht="8.1" customHeight="1" x14ac:dyDescent="0.15">
      <c r="D335" s="33"/>
      <c r="E335" s="130"/>
      <c r="F335" s="131"/>
      <c r="G335" s="131"/>
      <c r="H335" s="131"/>
      <c r="I335" s="131"/>
      <c r="J335" s="131"/>
      <c r="K335" s="131"/>
      <c r="L335" s="131"/>
      <c r="M335" s="131"/>
      <c r="N335" s="132"/>
      <c r="O335" s="115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7"/>
      <c r="AZ335" s="127"/>
      <c r="BA335" s="128"/>
      <c r="BB335" s="128"/>
      <c r="BC335" s="128"/>
      <c r="BD335" s="128"/>
      <c r="BE335" s="128"/>
      <c r="BF335" s="128"/>
      <c r="BG335" s="128"/>
      <c r="BH335" s="128"/>
      <c r="BI335" s="128"/>
      <c r="BJ335" s="128"/>
      <c r="BK335" s="128"/>
      <c r="BL335" s="128"/>
      <c r="BM335" s="128"/>
      <c r="BN335" s="128"/>
      <c r="BO335" s="128"/>
      <c r="BP335" s="128"/>
      <c r="BQ335" s="128"/>
      <c r="BR335" s="128"/>
      <c r="BS335" s="128"/>
      <c r="BT335" s="128"/>
      <c r="BU335" s="128"/>
      <c r="BV335" s="128"/>
      <c r="BW335" s="128"/>
      <c r="BX335" s="128"/>
      <c r="BY335" s="128"/>
      <c r="BZ335" s="128"/>
      <c r="CA335" s="128"/>
      <c r="CB335" s="128"/>
      <c r="CC335" s="128"/>
      <c r="CD335" s="128"/>
      <c r="CE335" s="128"/>
      <c r="CF335" s="128"/>
      <c r="CG335" s="128"/>
      <c r="CH335" s="128"/>
      <c r="CI335" s="128"/>
      <c r="CJ335" s="128"/>
      <c r="CK335" s="128"/>
      <c r="CL335" s="128"/>
      <c r="CM335" s="128"/>
      <c r="CN335" s="128"/>
      <c r="CO335" s="128"/>
      <c r="CP335" s="128"/>
      <c r="CQ335" s="128"/>
      <c r="CR335" s="128"/>
      <c r="CS335" s="128"/>
      <c r="CT335" s="128"/>
      <c r="CU335" s="129"/>
      <c r="CV335" s="79"/>
      <c r="CW335" s="80"/>
      <c r="CX335" s="86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8"/>
      <c r="DJ335" s="143"/>
      <c r="DK335" s="79"/>
      <c r="DL335" s="79"/>
      <c r="DM335" s="80"/>
      <c r="DN335" s="143"/>
      <c r="DO335" s="79"/>
      <c r="DP335" s="79"/>
      <c r="DQ335" s="80"/>
      <c r="DR335" s="79"/>
      <c r="DS335" s="80"/>
      <c r="DT335" s="86"/>
      <c r="DU335" s="87"/>
      <c r="DV335" s="87"/>
      <c r="DW335" s="87"/>
      <c r="DX335" s="87"/>
      <c r="DY335" s="87"/>
      <c r="DZ335" s="87"/>
      <c r="EA335" s="87"/>
      <c r="EB335" s="87"/>
      <c r="EC335" s="87"/>
      <c r="ED335" s="87"/>
      <c r="EE335" s="88"/>
      <c r="EF335" s="79"/>
      <c r="EG335" s="80"/>
      <c r="EH335" s="86"/>
      <c r="EI335" s="87"/>
      <c r="EJ335" s="87"/>
      <c r="EK335" s="87"/>
      <c r="EL335" s="87"/>
      <c r="EM335" s="87"/>
      <c r="EN335" s="87"/>
      <c r="EO335" s="87"/>
      <c r="EP335" s="87"/>
      <c r="EQ335" s="87"/>
      <c r="ER335" s="87"/>
      <c r="ES335" s="88"/>
      <c r="ET335" s="79"/>
      <c r="EU335" s="79"/>
      <c r="EV335" s="97"/>
      <c r="EW335" s="98"/>
      <c r="EX335" s="98"/>
      <c r="EY335" s="98"/>
      <c r="EZ335" s="98"/>
      <c r="FA335" s="98"/>
      <c r="FB335" s="98"/>
      <c r="FC335" s="99"/>
      <c r="FD335" s="106"/>
      <c r="FE335" s="107"/>
      <c r="FF335" s="107"/>
      <c r="FG335" s="107"/>
      <c r="FH335" s="107"/>
      <c r="FI335" s="107"/>
      <c r="FJ335" s="107"/>
      <c r="FK335" s="107"/>
      <c r="FL335" s="107"/>
      <c r="FM335" s="107"/>
      <c r="FN335" s="107"/>
      <c r="FO335" s="108"/>
    </row>
    <row r="336" spans="1:172" ht="8.1" customHeight="1" x14ac:dyDescent="0.15">
      <c r="D336" s="33"/>
      <c r="E336" s="130"/>
      <c r="F336" s="131"/>
      <c r="G336" s="131"/>
      <c r="H336" s="131"/>
      <c r="I336" s="131"/>
      <c r="J336" s="131"/>
      <c r="K336" s="131"/>
      <c r="L336" s="131"/>
      <c r="M336" s="131"/>
      <c r="N336" s="132"/>
      <c r="O336" s="115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  <c r="AG336" s="116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  <c r="AV336" s="116"/>
      <c r="AW336" s="116"/>
      <c r="AX336" s="116"/>
      <c r="AY336" s="117"/>
      <c r="AZ336" s="112" t="str">
        <f>IF(VLOOKUP($A334,入力シート,4,0)="","",VLOOKUP($A334,入力シート,4,0))</f>
        <v/>
      </c>
      <c r="BA336" s="113"/>
      <c r="BB336" s="113"/>
      <c r="BC336" s="113"/>
      <c r="BD336" s="113"/>
      <c r="BE336" s="113"/>
      <c r="BF336" s="113"/>
      <c r="BG336" s="113"/>
      <c r="BH336" s="113"/>
      <c r="BI336" s="113"/>
      <c r="BJ336" s="113"/>
      <c r="BK336" s="113"/>
      <c r="BL336" s="113"/>
      <c r="BM336" s="113"/>
      <c r="BN336" s="113"/>
      <c r="BO336" s="113"/>
      <c r="BP336" s="113"/>
      <c r="BQ336" s="113"/>
      <c r="BR336" s="113"/>
      <c r="BS336" s="113"/>
      <c r="BT336" s="113"/>
      <c r="BU336" s="113"/>
      <c r="BV336" s="113"/>
      <c r="BW336" s="113"/>
      <c r="BX336" s="113"/>
      <c r="BY336" s="113"/>
      <c r="BZ336" s="113"/>
      <c r="CA336" s="113"/>
      <c r="CB336" s="113"/>
      <c r="CC336" s="113"/>
      <c r="CD336" s="113"/>
      <c r="CE336" s="113"/>
      <c r="CF336" s="113"/>
      <c r="CG336" s="113"/>
      <c r="CH336" s="113"/>
      <c r="CI336" s="113"/>
      <c r="CJ336" s="113"/>
      <c r="CK336" s="113"/>
      <c r="CL336" s="113"/>
      <c r="CM336" s="113"/>
      <c r="CN336" s="113"/>
      <c r="CO336" s="113"/>
      <c r="CP336" s="113"/>
      <c r="CQ336" s="113"/>
      <c r="CR336" s="113"/>
      <c r="CS336" s="113"/>
      <c r="CT336" s="113"/>
      <c r="CU336" s="114"/>
      <c r="CV336" s="79"/>
      <c r="CW336" s="80"/>
      <c r="CX336" s="86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8"/>
      <c r="DJ336" s="143"/>
      <c r="DK336" s="79"/>
      <c r="DL336" s="79"/>
      <c r="DM336" s="80"/>
      <c r="DN336" s="143"/>
      <c r="DO336" s="79"/>
      <c r="DP336" s="79"/>
      <c r="DQ336" s="80"/>
      <c r="DR336" s="79"/>
      <c r="DS336" s="80"/>
      <c r="DT336" s="86"/>
      <c r="DU336" s="87"/>
      <c r="DV336" s="87"/>
      <c r="DW336" s="87"/>
      <c r="DX336" s="87"/>
      <c r="DY336" s="87"/>
      <c r="DZ336" s="87"/>
      <c r="EA336" s="87"/>
      <c r="EB336" s="87"/>
      <c r="EC336" s="87"/>
      <c r="ED336" s="87"/>
      <c r="EE336" s="88"/>
      <c r="EF336" s="79"/>
      <c r="EG336" s="80"/>
      <c r="EH336" s="86"/>
      <c r="EI336" s="87"/>
      <c r="EJ336" s="87"/>
      <c r="EK336" s="87"/>
      <c r="EL336" s="87"/>
      <c r="EM336" s="87"/>
      <c r="EN336" s="87"/>
      <c r="EO336" s="87"/>
      <c r="EP336" s="87"/>
      <c r="EQ336" s="87"/>
      <c r="ER336" s="87"/>
      <c r="ES336" s="88"/>
      <c r="ET336" s="79"/>
      <c r="EU336" s="79"/>
      <c r="EV336" s="97"/>
      <c r="EW336" s="98"/>
      <c r="EX336" s="98"/>
      <c r="EY336" s="98"/>
      <c r="EZ336" s="98"/>
      <c r="FA336" s="98"/>
      <c r="FB336" s="98"/>
      <c r="FC336" s="99"/>
      <c r="FD336" s="106"/>
      <c r="FE336" s="107"/>
      <c r="FF336" s="107"/>
      <c r="FG336" s="107"/>
      <c r="FH336" s="107"/>
      <c r="FI336" s="107"/>
      <c r="FJ336" s="107"/>
      <c r="FK336" s="107"/>
      <c r="FL336" s="107"/>
      <c r="FM336" s="107"/>
      <c r="FN336" s="107"/>
      <c r="FO336" s="108"/>
    </row>
    <row r="337" spans="1:172" ht="8.1" customHeight="1" x14ac:dyDescent="0.15">
      <c r="D337" s="33"/>
      <c r="E337" s="130"/>
      <c r="F337" s="131"/>
      <c r="G337" s="131"/>
      <c r="H337" s="131"/>
      <c r="I337" s="131"/>
      <c r="J337" s="131"/>
      <c r="K337" s="131"/>
      <c r="L337" s="131"/>
      <c r="M337" s="131"/>
      <c r="N337" s="132"/>
      <c r="O337" s="115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6"/>
      <c r="AG337" s="116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  <c r="AV337" s="116"/>
      <c r="AW337" s="116"/>
      <c r="AX337" s="116"/>
      <c r="AY337" s="117"/>
      <c r="AZ337" s="115"/>
      <c r="BA337" s="116"/>
      <c r="BB337" s="116"/>
      <c r="BC337" s="116"/>
      <c r="BD337" s="116"/>
      <c r="BE337" s="116"/>
      <c r="BF337" s="116"/>
      <c r="BG337" s="116"/>
      <c r="BH337" s="116"/>
      <c r="BI337" s="116"/>
      <c r="BJ337" s="116"/>
      <c r="BK337" s="116"/>
      <c r="BL337" s="116"/>
      <c r="BM337" s="116"/>
      <c r="BN337" s="116"/>
      <c r="BO337" s="116"/>
      <c r="BP337" s="116"/>
      <c r="BQ337" s="116"/>
      <c r="BR337" s="116"/>
      <c r="BS337" s="116"/>
      <c r="BT337" s="116"/>
      <c r="BU337" s="116"/>
      <c r="BV337" s="116"/>
      <c r="BW337" s="116"/>
      <c r="BX337" s="116"/>
      <c r="BY337" s="116"/>
      <c r="BZ337" s="116"/>
      <c r="CA337" s="116"/>
      <c r="CB337" s="116"/>
      <c r="CC337" s="116"/>
      <c r="CD337" s="116"/>
      <c r="CE337" s="116"/>
      <c r="CF337" s="116"/>
      <c r="CG337" s="116"/>
      <c r="CH337" s="116"/>
      <c r="CI337" s="116"/>
      <c r="CJ337" s="116"/>
      <c r="CK337" s="116"/>
      <c r="CL337" s="116"/>
      <c r="CM337" s="116"/>
      <c r="CN337" s="116"/>
      <c r="CO337" s="116"/>
      <c r="CP337" s="116"/>
      <c r="CQ337" s="116"/>
      <c r="CR337" s="116"/>
      <c r="CS337" s="116"/>
      <c r="CT337" s="116"/>
      <c r="CU337" s="117"/>
      <c r="CV337" s="79"/>
      <c r="CW337" s="80"/>
      <c r="CX337" s="86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8"/>
      <c r="DJ337" s="143"/>
      <c r="DK337" s="79"/>
      <c r="DL337" s="79"/>
      <c r="DM337" s="80"/>
      <c r="DN337" s="143"/>
      <c r="DO337" s="79"/>
      <c r="DP337" s="79"/>
      <c r="DQ337" s="80"/>
      <c r="DR337" s="79"/>
      <c r="DS337" s="80"/>
      <c r="DT337" s="86"/>
      <c r="DU337" s="87"/>
      <c r="DV337" s="87"/>
      <c r="DW337" s="87"/>
      <c r="DX337" s="87"/>
      <c r="DY337" s="87"/>
      <c r="DZ337" s="87"/>
      <c r="EA337" s="87"/>
      <c r="EB337" s="87"/>
      <c r="EC337" s="87"/>
      <c r="ED337" s="87"/>
      <c r="EE337" s="88"/>
      <c r="EF337" s="79"/>
      <c r="EG337" s="80"/>
      <c r="EH337" s="86"/>
      <c r="EI337" s="87"/>
      <c r="EJ337" s="87"/>
      <c r="EK337" s="87"/>
      <c r="EL337" s="87"/>
      <c r="EM337" s="87"/>
      <c r="EN337" s="87"/>
      <c r="EO337" s="87"/>
      <c r="EP337" s="87"/>
      <c r="EQ337" s="87"/>
      <c r="ER337" s="87"/>
      <c r="ES337" s="88"/>
      <c r="ET337" s="79"/>
      <c r="EU337" s="79"/>
      <c r="EV337" s="97"/>
      <c r="EW337" s="98"/>
      <c r="EX337" s="98"/>
      <c r="EY337" s="98"/>
      <c r="EZ337" s="98"/>
      <c r="FA337" s="98"/>
      <c r="FB337" s="98"/>
      <c r="FC337" s="99"/>
      <c r="FD337" s="106"/>
      <c r="FE337" s="107"/>
      <c r="FF337" s="107"/>
      <c r="FG337" s="107"/>
      <c r="FH337" s="107"/>
      <c r="FI337" s="107"/>
      <c r="FJ337" s="107"/>
      <c r="FK337" s="107"/>
      <c r="FL337" s="107"/>
      <c r="FM337" s="107"/>
      <c r="FN337" s="107"/>
      <c r="FO337" s="108"/>
    </row>
    <row r="338" spans="1:172" ht="8.1" customHeight="1" x14ac:dyDescent="0.15">
      <c r="D338" s="33"/>
      <c r="E338" s="130"/>
      <c r="F338" s="131"/>
      <c r="G338" s="131"/>
      <c r="H338" s="131"/>
      <c r="I338" s="131"/>
      <c r="J338" s="131"/>
      <c r="K338" s="131"/>
      <c r="L338" s="131"/>
      <c r="M338" s="131"/>
      <c r="N338" s="132"/>
      <c r="O338" s="115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  <c r="AG338" s="116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  <c r="AV338" s="116"/>
      <c r="AW338" s="116"/>
      <c r="AX338" s="116"/>
      <c r="AY338" s="117"/>
      <c r="AZ338" s="115"/>
      <c r="BA338" s="116"/>
      <c r="BB338" s="116"/>
      <c r="BC338" s="116"/>
      <c r="BD338" s="116"/>
      <c r="BE338" s="116"/>
      <c r="BF338" s="116"/>
      <c r="BG338" s="116"/>
      <c r="BH338" s="116"/>
      <c r="BI338" s="116"/>
      <c r="BJ338" s="116"/>
      <c r="BK338" s="116"/>
      <c r="BL338" s="116"/>
      <c r="BM338" s="116"/>
      <c r="BN338" s="116"/>
      <c r="BO338" s="116"/>
      <c r="BP338" s="116"/>
      <c r="BQ338" s="116"/>
      <c r="BR338" s="116"/>
      <c r="BS338" s="116"/>
      <c r="BT338" s="116"/>
      <c r="BU338" s="116"/>
      <c r="BV338" s="116"/>
      <c r="BW338" s="116"/>
      <c r="BX338" s="116"/>
      <c r="BY338" s="116"/>
      <c r="BZ338" s="116"/>
      <c r="CA338" s="116"/>
      <c r="CB338" s="116"/>
      <c r="CC338" s="116"/>
      <c r="CD338" s="116"/>
      <c r="CE338" s="116"/>
      <c r="CF338" s="116"/>
      <c r="CG338" s="116"/>
      <c r="CH338" s="116"/>
      <c r="CI338" s="116"/>
      <c r="CJ338" s="116"/>
      <c r="CK338" s="116"/>
      <c r="CL338" s="116"/>
      <c r="CM338" s="116"/>
      <c r="CN338" s="116"/>
      <c r="CO338" s="116"/>
      <c r="CP338" s="116"/>
      <c r="CQ338" s="116"/>
      <c r="CR338" s="116"/>
      <c r="CS338" s="116"/>
      <c r="CT338" s="116"/>
      <c r="CU338" s="117"/>
      <c r="CV338" s="79"/>
      <c r="CW338" s="80"/>
      <c r="CX338" s="86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8"/>
      <c r="DJ338" s="143"/>
      <c r="DK338" s="79"/>
      <c r="DL338" s="79"/>
      <c r="DM338" s="80"/>
      <c r="DN338" s="143"/>
      <c r="DO338" s="79"/>
      <c r="DP338" s="79"/>
      <c r="DQ338" s="80"/>
      <c r="DR338" s="79"/>
      <c r="DS338" s="80"/>
      <c r="DT338" s="86"/>
      <c r="DU338" s="87"/>
      <c r="DV338" s="87"/>
      <c r="DW338" s="87"/>
      <c r="DX338" s="87"/>
      <c r="DY338" s="87"/>
      <c r="DZ338" s="87"/>
      <c r="EA338" s="87"/>
      <c r="EB338" s="87"/>
      <c r="EC338" s="87"/>
      <c r="ED338" s="87"/>
      <c r="EE338" s="88"/>
      <c r="EF338" s="79"/>
      <c r="EG338" s="80"/>
      <c r="EH338" s="86"/>
      <c r="EI338" s="87"/>
      <c r="EJ338" s="87"/>
      <c r="EK338" s="87"/>
      <c r="EL338" s="87"/>
      <c r="EM338" s="87"/>
      <c r="EN338" s="87"/>
      <c r="EO338" s="87"/>
      <c r="EP338" s="87"/>
      <c r="EQ338" s="87"/>
      <c r="ER338" s="87"/>
      <c r="ES338" s="88"/>
      <c r="ET338" s="79"/>
      <c r="EU338" s="79"/>
      <c r="EV338" s="97"/>
      <c r="EW338" s="98"/>
      <c r="EX338" s="98"/>
      <c r="EY338" s="98"/>
      <c r="EZ338" s="98"/>
      <c r="FA338" s="98"/>
      <c r="FB338" s="98"/>
      <c r="FC338" s="99"/>
      <c r="FD338" s="106"/>
      <c r="FE338" s="107"/>
      <c r="FF338" s="107"/>
      <c r="FG338" s="107"/>
      <c r="FH338" s="107"/>
      <c r="FI338" s="107"/>
      <c r="FJ338" s="107"/>
      <c r="FK338" s="107"/>
      <c r="FL338" s="107"/>
      <c r="FM338" s="107"/>
      <c r="FN338" s="107"/>
      <c r="FO338" s="108"/>
    </row>
    <row r="339" spans="1:172" ht="8.1" customHeight="1" x14ac:dyDescent="0.15">
      <c r="B339" s="56"/>
      <c r="E339" s="133"/>
      <c r="F339" s="134"/>
      <c r="G339" s="134"/>
      <c r="H339" s="134"/>
      <c r="I339" s="134"/>
      <c r="J339" s="134"/>
      <c r="K339" s="134"/>
      <c r="L339" s="134"/>
      <c r="M339" s="134"/>
      <c r="N339" s="135"/>
      <c r="O339" s="127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  <c r="AV339" s="128"/>
      <c r="AW339" s="128"/>
      <c r="AX339" s="128"/>
      <c r="AY339" s="129"/>
      <c r="AZ339" s="127"/>
      <c r="BA339" s="128"/>
      <c r="BB339" s="128"/>
      <c r="BC339" s="128"/>
      <c r="BD339" s="128"/>
      <c r="BE339" s="128"/>
      <c r="BF339" s="128"/>
      <c r="BG339" s="128"/>
      <c r="BH339" s="128"/>
      <c r="BI339" s="128"/>
      <c r="BJ339" s="128"/>
      <c r="BK339" s="128"/>
      <c r="BL339" s="128"/>
      <c r="BM339" s="128"/>
      <c r="BN339" s="128"/>
      <c r="BO339" s="128"/>
      <c r="BP339" s="128"/>
      <c r="BQ339" s="128"/>
      <c r="BR339" s="128"/>
      <c r="BS339" s="128"/>
      <c r="BT339" s="128"/>
      <c r="BU339" s="128"/>
      <c r="BV339" s="128"/>
      <c r="BW339" s="128"/>
      <c r="BX339" s="128"/>
      <c r="BY339" s="128"/>
      <c r="BZ339" s="128"/>
      <c r="CA339" s="128"/>
      <c r="CB339" s="128"/>
      <c r="CC339" s="128"/>
      <c r="CD339" s="128"/>
      <c r="CE339" s="128"/>
      <c r="CF339" s="128"/>
      <c r="CG339" s="128"/>
      <c r="CH339" s="128"/>
      <c r="CI339" s="128"/>
      <c r="CJ339" s="128"/>
      <c r="CK339" s="128"/>
      <c r="CL339" s="128"/>
      <c r="CM339" s="128"/>
      <c r="CN339" s="128"/>
      <c r="CO339" s="128"/>
      <c r="CP339" s="128"/>
      <c r="CQ339" s="128"/>
      <c r="CR339" s="128"/>
      <c r="CS339" s="128"/>
      <c r="CT339" s="128"/>
      <c r="CU339" s="129"/>
      <c r="CV339" s="137"/>
      <c r="CW339" s="138"/>
      <c r="CX339" s="139"/>
      <c r="CY339" s="140"/>
      <c r="CZ339" s="140"/>
      <c r="DA339" s="140"/>
      <c r="DB339" s="140"/>
      <c r="DC339" s="140"/>
      <c r="DD339" s="140"/>
      <c r="DE339" s="140"/>
      <c r="DF339" s="140"/>
      <c r="DG339" s="140"/>
      <c r="DH339" s="140"/>
      <c r="DI339" s="141"/>
      <c r="DJ339" s="144"/>
      <c r="DK339" s="137"/>
      <c r="DL339" s="137"/>
      <c r="DM339" s="138"/>
      <c r="DN339" s="144"/>
      <c r="DO339" s="137"/>
      <c r="DP339" s="137"/>
      <c r="DQ339" s="138"/>
      <c r="DR339" s="137"/>
      <c r="DS339" s="138"/>
      <c r="DT339" s="139"/>
      <c r="DU339" s="140"/>
      <c r="DV339" s="140"/>
      <c r="DW339" s="140"/>
      <c r="DX339" s="140"/>
      <c r="DY339" s="140"/>
      <c r="DZ339" s="140"/>
      <c r="EA339" s="140"/>
      <c r="EB339" s="140"/>
      <c r="EC339" s="140"/>
      <c r="ED339" s="140"/>
      <c r="EE339" s="141"/>
      <c r="EF339" s="137"/>
      <c r="EG339" s="138"/>
      <c r="EH339" s="139"/>
      <c r="EI339" s="140"/>
      <c r="EJ339" s="140"/>
      <c r="EK339" s="140"/>
      <c r="EL339" s="140"/>
      <c r="EM339" s="140"/>
      <c r="EN339" s="140"/>
      <c r="EO339" s="140"/>
      <c r="EP339" s="140"/>
      <c r="EQ339" s="140"/>
      <c r="ER339" s="140"/>
      <c r="ES339" s="141"/>
      <c r="ET339" s="137"/>
      <c r="EU339" s="137"/>
      <c r="EV339" s="121"/>
      <c r="EW339" s="122"/>
      <c r="EX339" s="122"/>
      <c r="EY339" s="122"/>
      <c r="EZ339" s="122"/>
      <c r="FA339" s="122"/>
      <c r="FB339" s="122"/>
      <c r="FC339" s="123"/>
      <c r="FD339" s="124"/>
      <c r="FE339" s="125"/>
      <c r="FF339" s="125"/>
      <c r="FG339" s="125"/>
      <c r="FH339" s="125"/>
      <c r="FI339" s="125"/>
      <c r="FJ339" s="125"/>
      <c r="FK339" s="125"/>
      <c r="FL339" s="125"/>
      <c r="FM339" s="125"/>
      <c r="FN339" s="125"/>
      <c r="FO339" s="126"/>
    </row>
    <row r="340" spans="1:172" ht="8.1" customHeight="1" x14ac:dyDescent="0.15">
      <c r="A340" s="53">
        <f>A334+1</f>
        <v>46</v>
      </c>
      <c r="B340" s="56">
        <f>IF(E340="",0,1)</f>
        <v>0</v>
      </c>
      <c r="D340" s="33"/>
      <c r="E340" s="130" t="str">
        <f>IF(VLOOKUP($A340,入力シート,2,0)="","",VLOOKUP($A340,入力シート,2,0))</f>
        <v/>
      </c>
      <c r="F340" s="131"/>
      <c r="G340" s="131"/>
      <c r="H340" s="131"/>
      <c r="I340" s="131"/>
      <c r="J340" s="131"/>
      <c r="K340" s="131"/>
      <c r="L340" s="131"/>
      <c r="M340" s="131"/>
      <c r="N340" s="132"/>
      <c r="O340" s="115" t="str">
        <f>IF(VLOOKUP($A340,入力シート,3,0)="","",VLOOKUP($A340,入力シート,3,0))</f>
        <v/>
      </c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  <c r="AV340" s="116"/>
      <c r="AW340" s="116"/>
      <c r="AX340" s="116"/>
      <c r="AY340" s="117"/>
      <c r="AZ340" s="115" t="str">
        <f>IF(VLOOKUP($A340,入力シート,5,0)="","",VLOOKUP($A340,入力シート,5,0))</f>
        <v/>
      </c>
      <c r="BA340" s="116"/>
      <c r="BB340" s="116"/>
      <c r="BC340" s="116"/>
      <c r="BD340" s="116"/>
      <c r="BE340" s="116"/>
      <c r="BF340" s="116"/>
      <c r="BG340" s="116"/>
      <c r="BH340" s="116"/>
      <c r="BI340" s="116"/>
      <c r="BJ340" s="116"/>
      <c r="BK340" s="116"/>
      <c r="BL340" s="116"/>
      <c r="BM340" s="116"/>
      <c r="BN340" s="116"/>
      <c r="BO340" s="116"/>
      <c r="BP340" s="116"/>
      <c r="BQ340" s="116"/>
      <c r="BR340" s="116"/>
      <c r="BS340" s="116"/>
      <c r="BT340" s="116"/>
      <c r="BU340" s="116"/>
      <c r="BV340" s="116"/>
      <c r="BW340" s="116"/>
      <c r="BX340" s="116"/>
      <c r="BY340" s="116"/>
      <c r="BZ340" s="116"/>
      <c r="CA340" s="116"/>
      <c r="CB340" s="116"/>
      <c r="CC340" s="116"/>
      <c r="CD340" s="116"/>
      <c r="CE340" s="116"/>
      <c r="CF340" s="116"/>
      <c r="CG340" s="116"/>
      <c r="CH340" s="116"/>
      <c r="CI340" s="116"/>
      <c r="CJ340" s="116"/>
      <c r="CK340" s="116"/>
      <c r="CL340" s="116"/>
      <c r="CM340" s="116"/>
      <c r="CN340" s="116"/>
      <c r="CO340" s="116"/>
      <c r="CP340" s="116"/>
      <c r="CQ340" s="116"/>
      <c r="CR340" s="116"/>
      <c r="CS340" s="116"/>
      <c r="CT340" s="116"/>
      <c r="CU340" s="117"/>
      <c r="CV340" s="136" t="str">
        <f>IF(OR(CX340="",CX340=0),"",IF(CX340&gt;43585,5,IF(CX340&gt;32515,4,3)))</f>
        <v/>
      </c>
      <c r="CW340" s="80"/>
      <c r="CX340" s="86" t="str">
        <f>IF(VLOOKUP($A340,入力シート,6,0)="","",VLOOKUP($A340,入力シート,6,0))</f>
        <v/>
      </c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8"/>
      <c r="DJ340" s="142" t="str">
        <f>IF(VLOOKUP($A340,入力シート,7,0)="","",VLOOKUP($A340,入力シート,7,0))</f>
        <v/>
      </c>
      <c r="DK340" s="79"/>
      <c r="DL340" s="79"/>
      <c r="DM340" s="80"/>
      <c r="DN340" s="142" t="str">
        <f>IF(VLOOKUP($A340,入力シート,8,0)="","",VLOOKUP($A340,入力シート,8,0))</f>
        <v/>
      </c>
      <c r="DO340" s="79"/>
      <c r="DP340" s="79"/>
      <c r="DQ340" s="80"/>
      <c r="DR340" s="136" t="str">
        <f>IF(OR(DT340="",DT340=0),"",IF(DT340&gt;43585,5,IF(DT340&gt;32515,4,3)))</f>
        <v/>
      </c>
      <c r="DS340" s="80"/>
      <c r="DT340" s="86" t="str">
        <f>IF(VLOOKUP($A340,入力シート,9,0)="","",VLOOKUP($A340,入力シート,9,0))</f>
        <v/>
      </c>
      <c r="DU340" s="87"/>
      <c r="DV340" s="87"/>
      <c r="DW340" s="87"/>
      <c r="DX340" s="87"/>
      <c r="DY340" s="87"/>
      <c r="DZ340" s="87"/>
      <c r="EA340" s="87"/>
      <c r="EB340" s="87"/>
      <c r="EC340" s="87"/>
      <c r="ED340" s="87"/>
      <c r="EE340" s="88"/>
      <c r="EF340" s="136" t="str">
        <f>IF(OR(EH340="",EH340=0),"",IF(EH340&gt;43585,5,IF(EH340&gt;32515,4,3)))</f>
        <v/>
      </c>
      <c r="EG340" s="80"/>
      <c r="EH340" s="86" t="str">
        <f>IF(VLOOKUP($A340,入力シート,10,0)="","",VLOOKUP($A340,入力シート,10,0))</f>
        <v/>
      </c>
      <c r="EI340" s="87"/>
      <c r="EJ340" s="87"/>
      <c r="EK340" s="87"/>
      <c r="EL340" s="87"/>
      <c r="EM340" s="87"/>
      <c r="EN340" s="87"/>
      <c r="EO340" s="87"/>
      <c r="EP340" s="87"/>
      <c r="EQ340" s="87"/>
      <c r="ER340" s="87"/>
      <c r="ES340" s="88"/>
      <c r="ET340" s="155" t="str">
        <f>IF(OR(EV340="",EV340=0),"",IF(EV340&gt;43585,5,IF(EV340&gt;32515,4,3)))</f>
        <v/>
      </c>
      <c r="EU340" s="79"/>
      <c r="EV340" s="97" t="str">
        <f>IF(VLOOKUP($A340,入力シート,11,0)="","",VLOOKUP($A340,入力シート,11,0))</f>
        <v/>
      </c>
      <c r="EW340" s="98"/>
      <c r="EX340" s="98"/>
      <c r="EY340" s="98"/>
      <c r="EZ340" s="98"/>
      <c r="FA340" s="98"/>
      <c r="FB340" s="98"/>
      <c r="FC340" s="99"/>
      <c r="FD340" s="106" t="str">
        <f>IF(VLOOKUP($A340,入力シート,12,0)="","",VLOOKUP($A340,入力シート,12,0))</f>
        <v/>
      </c>
      <c r="FE340" s="107"/>
      <c r="FF340" s="107"/>
      <c r="FG340" s="107"/>
      <c r="FH340" s="107"/>
      <c r="FI340" s="107"/>
      <c r="FJ340" s="107"/>
      <c r="FK340" s="107"/>
      <c r="FL340" s="107"/>
      <c r="FM340" s="107"/>
      <c r="FN340" s="107"/>
      <c r="FO340" s="108"/>
      <c r="FP340" s="31"/>
    </row>
    <row r="341" spans="1:172" ht="8.1" customHeight="1" x14ac:dyDescent="0.15">
      <c r="D341" s="33"/>
      <c r="E341" s="130"/>
      <c r="F341" s="131"/>
      <c r="G341" s="131"/>
      <c r="H341" s="131"/>
      <c r="I341" s="131"/>
      <c r="J341" s="131"/>
      <c r="K341" s="131"/>
      <c r="L341" s="131"/>
      <c r="M341" s="131"/>
      <c r="N341" s="132"/>
      <c r="O341" s="115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  <c r="AG341" s="116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  <c r="AV341" s="116"/>
      <c r="AW341" s="116"/>
      <c r="AX341" s="116"/>
      <c r="AY341" s="117"/>
      <c r="AZ341" s="127"/>
      <c r="BA341" s="128"/>
      <c r="BB341" s="128"/>
      <c r="BC341" s="128"/>
      <c r="BD341" s="128"/>
      <c r="BE341" s="128"/>
      <c r="BF341" s="128"/>
      <c r="BG341" s="128"/>
      <c r="BH341" s="128"/>
      <c r="BI341" s="128"/>
      <c r="BJ341" s="128"/>
      <c r="BK341" s="128"/>
      <c r="BL341" s="128"/>
      <c r="BM341" s="128"/>
      <c r="BN341" s="128"/>
      <c r="BO341" s="128"/>
      <c r="BP341" s="128"/>
      <c r="BQ341" s="128"/>
      <c r="BR341" s="128"/>
      <c r="BS341" s="128"/>
      <c r="BT341" s="128"/>
      <c r="BU341" s="128"/>
      <c r="BV341" s="128"/>
      <c r="BW341" s="128"/>
      <c r="BX341" s="128"/>
      <c r="BY341" s="128"/>
      <c r="BZ341" s="128"/>
      <c r="CA341" s="128"/>
      <c r="CB341" s="128"/>
      <c r="CC341" s="128"/>
      <c r="CD341" s="128"/>
      <c r="CE341" s="128"/>
      <c r="CF341" s="128"/>
      <c r="CG341" s="128"/>
      <c r="CH341" s="128"/>
      <c r="CI341" s="128"/>
      <c r="CJ341" s="128"/>
      <c r="CK341" s="128"/>
      <c r="CL341" s="128"/>
      <c r="CM341" s="128"/>
      <c r="CN341" s="128"/>
      <c r="CO341" s="128"/>
      <c r="CP341" s="128"/>
      <c r="CQ341" s="128"/>
      <c r="CR341" s="128"/>
      <c r="CS341" s="128"/>
      <c r="CT341" s="128"/>
      <c r="CU341" s="129"/>
      <c r="CV341" s="79"/>
      <c r="CW341" s="80"/>
      <c r="CX341" s="86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8"/>
      <c r="DJ341" s="143"/>
      <c r="DK341" s="79"/>
      <c r="DL341" s="79"/>
      <c r="DM341" s="80"/>
      <c r="DN341" s="143"/>
      <c r="DO341" s="79"/>
      <c r="DP341" s="79"/>
      <c r="DQ341" s="80"/>
      <c r="DR341" s="79"/>
      <c r="DS341" s="80"/>
      <c r="DT341" s="86"/>
      <c r="DU341" s="87"/>
      <c r="DV341" s="87"/>
      <c r="DW341" s="87"/>
      <c r="DX341" s="87"/>
      <c r="DY341" s="87"/>
      <c r="DZ341" s="87"/>
      <c r="EA341" s="87"/>
      <c r="EB341" s="87"/>
      <c r="EC341" s="87"/>
      <c r="ED341" s="87"/>
      <c r="EE341" s="88"/>
      <c r="EF341" s="79"/>
      <c r="EG341" s="80"/>
      <c r="EH341" s="86"/>
      <c r="EI341" s="87"/>
      <c r="EJ341" s="87"/>
      <c r="EK341" s="87"/>
      <c r="EL341" s="87"/>
      <c r="EM341" s="87"/>
      <c r="EN341" s="87"/>
      <c r="EO341" s="87"/>
      <c r="EP341" s="87"/>
      <c r="EQ341" s="87"/>
      <c r="ER341" s="87"/>
      <c r="ES341" s="88"/>
      <c r="ET341" s="79"/>
      <c r="EU341" s="79"/>
      <c r="EV341" s="97"/>
      <c r="EW341" s="98"/>
      <c r="EX341" s="98"/>
      <c r="EY341" s="98"/>
      <c r="EZ341" s="98"/>
      <c r="FA341" s="98"/>
      <c r="FB341" s="98"/>
      <c r="FC341" s="99"/>
      <c r="FD341" s="106"/>
      <c r="FE341" s="107"/>
      <c r="FF341" s="107"/>
      <c r="FG341" s="107"/>
      <c r="FH341" s="107"/>
      <c r="FI341" s="107"/>
      <c r="FJ341" s="107"/>
      <c r="FK341" s="107"/>
      <c r="FL341" s="107"/>
      <c r="FM341" s="107"/>
      <c r="FN341" s="107"/>
      <c r="FO341" s="108"/>
    </row>
    <row r="342" spans="1:172" ht="8.1" customHeight="1" x14ac:dyDescent="0.15">
      <c r="D342" s="33"/>
      <c r="E342" s="130"/>
      <c r="F342" s="131"/>
      <c r="G342" s="131"/>
      <c r="H342" s="131"/>
      <c r="I342" s="131"/>
      <c r="J342" s="131"/>
      <c r="K342" s="131"/>
      <c r="L342" s="131"/>
      <c r="M342" s="131"/>
      <c r="N342" s="132"/>
      <c r="O342" s="115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7"/>
      <c r="AZ342" s="112" t="str">
        <f>IF(VLOOKUP($A340,入力シート,4,0)="","",VLOOKUP($A340,入力シート,4,0))</f>
        <v/>
      </c>
      <c r="BA342" s="113"/>
      <c r="BB342" s="113"/>
      <c r="BC342" s="113"/>
      <c r="BD342" s="113"/>
      <c r="BE342" s="113"/>
      <c r="BF342" s="113"/>
      <c r="BG342" s="113"/>
      <c r="BH342" s="113"/>
      <c r="BI342" s="113"/>
      <c r="BJ342" s="113"/>
      <c r="BK342" s="113"/>
      <c r="BL342" s="113"/>
      <c r="BM342" s="113"/>
      <c r="BN342" s="113"/>
      <c r="BO342" s="113"/>
      <c r="BP342" s="113"/>
      <c r="BQ342" s="113"/>
      <c r="BR342" s="113"/>
      <c r="BS342" s="113"/>
      <c r="BT342" s="113"/>
      <c r="BU342" s="113"/>
      <c r="BV342" s="113"/>
      <c r="BW342" s="113"/>
      <c r="BX342" s="113"/>
      <c r="BY342" s="113"/>
      <c r="BZ342" s="113"/>
      <c r="CA342" s="113"/>
      <c r="CB342" s="113"/>
      <c r="CC342" s="113"/>
      <c r="CD342" s="113"/>
      <c r="CE342" s="113"/>
      <c r="CF342" s="113"/>
      <c r="CG342" s="113"/>
      <c r="CH342" s="113"/>
      <c r="CI342" s="113"/>
      <c r="CJ342" s="113"/>
      <c r="CK342" s="113"/>
      <c r="CL342" s="113"/>
      <c r="CM342" s="113"/>
      <c r="CN342" s="113"/>
      <c r="CO342" s="113"/>
      <c r="CP342" s="113"/>
      <c r="CQ342" s="113"/>
      <c r="CR342" s="113"/>
      <c r="CS342" s="113"/>
      <c r="CT342" s="113"/>
      <c r="CU342" s="114"/>
      <c r="CV342" s="79"/>
      <c r="CW342" s="80"/>
      <c r="CX342" s="86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8"/>
      <c r="DJ342" s="143"/>
      <c r="DK342" s="79"/>
      <c r="DL342" s="79"/>
      <c r="DM342" s="80"/>
      <c r="DN342" s="143"/>
      <c r="DO342" s="79"/>
      <c r="DP342" s="79"/>
      <c r="DQ342" s="80"/>
      <c r="DR342" s="79"/>
      <c r="DS342" s="80"/>
      <c r="DT342" s="86"/>
      <c r="DU342" s="87"/>
      <c r="DV342" s="87"/>
      <c r="DW342" s="87"/>
      <c r="DX342" s="87"/>
      <c r="DY342" s="87"/>
      <c r="DZ342" s="87"/>
      <c r="EA342" s="87"/>
      <c r="EB342" s="87"/>
      <c r="EC342" s="87"/>
      <c r="ED342" s="87"/>
      <c r="EE342" s="88"/>
      <c r="EF342" s="79"/>
      <c r="EG342" s="80"/>
      <c r="EH342" s="86"/>
      <c r="EI342" s="87"/>
      <c r="EJ342" s="87"/>
      <c r="EK342" s="87"/>
      <c r="EL342" s="87"/>
      <c r="EM342" s="87"/>
      <c r="EN342" s="87"/>
      <c r="EO342" s="87"/>
      <c r="EP342" s="87"/>
      <c r="EQ342" s="87"/>
      <c r="ER342" s="87"/>
      <c r="ES342" s="88"/>
      <c r="ET342" s="79"/>
      <c r="EU342" s="79"/>
      <c r="EV342" s="97"/>
      <c r="EW342" s="98"/>
      <c r="EX342" s="98"/>
      <c r="EY342" s="98"/>
      <c r="EZ342" s="98"/>
      <c r="FA342" s="98"/>
      <c r="FB342" s="98"/>
      <c r="FC342" s="99"/>
      <c r="FD342" s="106"/>
      <c r="FE342" s="107"/>
      <c r="FF342" s="107"/>
      <c r="FG342" s="107"/>
      <c r="FH342" s="107"/>
      <c r="FI342" s="107"/>
      <c r="FJ342" s="107"/>
      <c r="FK342" s="107"/>
      <c r="FL342" s="107"/>
      <c r="FM342" s="107"/>
      <c r="FN342" s="107"/>
      <c r="FO342" s="108"/>
    </row>
    <row r="343" spans="1:172" ht="8.1" customHeight="1" x14ac:dyDescent="0.15">
      <c r="D343" s="33"/>
      <c r="E343" s="130"/>
      <c r="F343" s="131"/>
      <c r="G343" s="131"/>
      <c r="H343" s="131"/>
      <c r="I343" s="131"/>
      <c r="J343" s="131"/>
      <c r="K343" s="131"/>
      <c r="L343" s="131"/>
      <c r="M343" s="131"/>
      <c r="N343" s="132"/>
      <c r="O343" s="115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  <c r="AV343" s="116"/>
      <c r="AW343" s="116"/>
      <c r="AX343" s="116"/>
      <c r="AY343" s="117"/>
      <c r="AZ343" s="115"/>
      <c r="BA343" s="116"/>
      <c r="BB343" s="116"/>
      <c r="BC343" s="116"/>
      <c r="BD343" s="116"/>
      <c r="BE343" s="116"/>
      <c r="BF343" s="116"/>
      <c r="BG343" s="116"/>
      <c r="BH343" s="116"/>
      <c r="BI343" s="116"/>
      <c r="BJ343" s="116"/>
      <c r="BK343" s="116"/>
      <c r="BL343" s="116"/>
      <c r="BM343" s="116"/>
      <c r="BN343" s="116"/>
      <c r="BO343" s="116"/>
      <c r="BP343" s="116"/>
      <c r="BQ343" s="116"/>
      <c r="BR343" s="116"/>
      <c r="BS343" s="116"/>
      <c r="BT343" s="116"/>
      <c r="BU343" s="116"/>
      <c r="BV343" s="116"/>
      <c r="BW343" s="116"/>
      <c r="BX343" s="116"/>
      <c r="BY343" s="116"/>
      <c r="BZ343" s="116"/>
      <c r="CA343" s="116"/>
      <c r="CB343" s="116"/>
      <c r="CC343" s="116"/>
      <c r="CD343" s="116"/>
      <c r="CE343" s="116"/>
      <c r="CF343" s="116"/>
      <c r="CG343" s="116"/>
      <c r="CH343" s="116"/>
      <c r="CI343" s="116"/>
      <c r="CJ343" s="116"/>
      <c r="CK343" s="116"/>
      <c r="CL343" s="116"/>
      <c r="CM343" s="116"/>
      <c r="CN343" s="116"/>
      <c r="CO343" s="116"/>
      <c r="CP343" s="116"/>
      <c r="CQ343" s="116"/>
      <c r="CR343" s="116"/>
      <c r="CS343" s="116"/>
      <c r="CT343" s="116"/>
      <c r="CU343" s="117"/>
      <c r="CV343" s="79"/>
      <c r="CW343" s="80"/>
      <c r="CX343" s="86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8"/>
      <c r="DJ343" s="143"/>
      <c r="DK343" s="79"/>
      <c r="DL343" s="79"/>
      <c r="DM343" s="80"/>
      <c r="DN343" s="143"/>
      <c r="DO343" s="79"/>
      <c r="DP343" s="79"/>
      <c r="DQ343" s="80"/>
      <c r="DR343" s="79"/>
      <c r="DS343" s="80"/>
      <c r="DT343" s="86"/>
      <c r="DU343" s="87"/>
      <c r="DV343" s="87"/>
      <c r="DW343" s="87"/>
      <c r="DX343" s="87"/>
      <c r="DY343" s="87"/>
      <c r="DZ343" s="87"/>
      <c r="EA343" s="87"/>
      <c r="EB343" s="87"/>
      <c r="EC343" s="87"/>
      <c r="ED343" s="87"/>
      <c r="EE343" s="88"/>
      <c r="EF343" s="79"/>
      <c r="EG343" s="80"/>
      <c r="EH343" s="86"/>
      <c r="EI343" s="87"/>
      <c r="EJ343" s="87"/>
      <c r="EK343" s="87"/>
      <c r="EL343" s="87"/>
      <c r="EM343" s="87"/>
      <c r="EN343" s="87"/>
      <c r="EO343" s="87"/>
      <c r="EP343" s="87"/>
      <c r="EQ343" s="87"/>
      <c r="ER343" s="87"/>
      <c r="ES343" s="88"/>
      <c r="ET343" s="79"/>
      <c r="EU343" s="79"/>
      <c r="EV343" s="97"/>
      <c r="EW343" s="98"/>
      <c r="EX343" s="98"/>
      <c r="EY343" s="98"/>
      <c r="EZ343" s="98"/>
      <c r="FA343" s="98"/>
      <c r="FB343" s="98"/>
      <c r="FC343" s="99"/>
      <c r="FD343" s="106"/>
      <c r="FE343" s="107"/>
      <c r="FF343" s="107"/>
      <c r="FG343" s="107"/>
      <c r="FH343" s="107"/>
      <c r="FI343" s="107"/>
      <c r="FJ343" s="107"/>
      <c r="FK343" s="107"/>
      <c r="FL343" s="107"/>
      <c r="FM343" s="107"/>
      <c r="FN343" s="107"/>
      <c r="FO343" s="108"/>
    </row>
    <row r="344" spans="1:172" ht="8.1" customHeight="1" x14ac:dyDescent="0.15">
      <c r="D344" s="33"/>
      <c r="E344" s="130"/>
      <c r="F344" s="131"/>
      <c r="G344" s="131"/>
      <c r="H344" s="131"/>
      <c r="I344" s="131"/>
      <c r="J344" s="131"/>
      <c r="K344" s="131"/>
      <c r="L344" s="131"/>
      <c r="M344" s="131"/>
      <c r="N344" s="132"/>
      <c r="O344" s="115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116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  <c r="AV344" s="116"/>
      <c r="AW344" s="116"/>
      <c r="AX344" s="116"/>
      <c r="AY344" s="117"/>
      <c r="AZ344" s="115"/>
      <c r="BA344" s="116"/>
      <c r="BB344" s="116"/>
      <c r="BC344" s="116"/>
      <c r="BD344" s="116"/>
      <c r="BE344" s="116"/>
      <c r="BF344" s="116"/>
      <c r="BG344" s="116"/>
      <c r="BH344" s="116"/>
      <c r="BI344" s="116"/>
      <c r="BJ344" s="116"/>
      <c r="BK344" s="116"/>
      <c r="BL344" s="116"/>
      <c r="BM344" s="116"/>
      <c r="BN344" s="116"/>
      <c r="BO344" s="116"/>
      <c r="BP344" s="116"/>
      <c r="BQ344" s="116"/>
      <c r="BR344" s="116"/>
      <c r="BS344" s="116"/>
      <c r="BT344" s="116"/>
      <c r="BU344" s="116"/>
      <c r="BV344" s="116"/>
      <c r="BW344" s="116"/>
      <c r="BX344" s="116"/>
      <c r="BY344" s="116"/>
      <c r="BZ344" s="116"/>
      <c r="CA344" s="116"/>
      <c r="CB344" s="116"/>
      <c r="CC344" s="116"/>
      <c r="CD344" s="116"/>
      <c r="CE344" s="116"/>
      <c r="CF344" s="116"/>
      <c r="CG344" s="116"/>
      <c r="CH344" s="116"/>
      <c r="CI344" s="116"/>
      <c r="CJ344" s="116"/>
      <c r="CK344" s="116"/>
      <c r="CL344" s="116"/>
      <c r="CM344" s="116"/>
      <c r="CN344" s="116"/>
      <c r="CO344" s="116"/>
      <c r="CP344" s="116"/>
      <c r="CQ344" s="116"/>
      <c r="CR344" s="116"/>
      <c r="CS344" s="116"/>
      <c r="CT344" s="116"/>
      <c r="CU344" s="117"/>
      <c r="CV344" s="79"/>
      <c r="CW344" s="80"/>
      <c r="CX344" s="86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8"/>
      <c r="DJ344" s="143"/>
      <c r="DK344" s="79"/>
      <c r="DL344" s="79"/>
      <c r="DM344" s="80"/>
      <c r="DN344" s="143"/>
      <c r="DO344" s="79"/>
      <c r="DP344" s="79"/>
      <c r="DQ344" s="80"/>
      <c r="DR344" s="79"/>
      <c r="DS344" s="80"/>
      <c r="DT344" s="86"/>
      <c r="DU344" s="87"/>
      <c r="DV344" s="87"/>
      <c r="DW344" s="87"/>
      <c r="DX344" s="87"/>
      <c r="DY344" s="87"/>
      <c r="DZ344" s="87"/>
      <c r="EA344" s="87"/>
      <c r="EB344" s="87"/>
      <c r="EC344" s="87"/>
      <c r="ED344" s="87"/>
      <c r="EE344" s="88"/>
      <c r="EF344" s="79"/>
      <c r="EG344" s="80"/>
      <c r="EH344" s="86"/>
      <c r="EI344" s="87"/>
      <c r="EJ344" s="87"/>
      <c r="EK344" s="87"/>
      <c r="EL344" s="87"/>
      <c r="EM344" s="87"/>
      <c r="EN344" s="87"/>
      <c r="EO344" s="87"/>
      <c r="EP344" s="87"/>
      <c r="EQ344" s="87"/>
      <c r="ER344" s="87"/>
      <c r="ES344" s="88"/>
      <c r="ET344" s="79"/>
      <c r="EU344" s="79"/>
      <c r="EV344" s="97"/>
      <c r="EW344" s="98"/>
      <c r="EX344" s="98"/>
      <c r="EY344" s="98"/>
      <c r="EZ344" s="98"/>
      <c r="FA344" s="98"/>
      <c r="FB344" s="98"/>
      <c r="FC344" s="99"/>
      <c r="FD344" s="106"/>
      <c r="FE344" s="107"/>
      <c r="FF344" s="107"/>
      <c r="FG344" s="107"/>
      <c r="FH344" s="107"/>
      <c r="FI344" s="107"/>
      <c r="FJ344" s="107"/>
      <c r="FK344" s="107"/>
      <c r="FL344" s="107"/>
      <c r="FM344" s="107"/>
      <c r="FN344" s="107"/>
      <c r="FO344" s="108"/>
    </row>
    <row r="345" spans="1:172" ht="8.1" customHeight="1" x14ac:dyDescent="0.15">
      <c r="B345" s="56"/>
      <c r="E345" s="133"/>
      <c r="F345" s="134"/>
      <c r="G345" s="134"/>
      <c r="H345" s="134"/>
      <c r="I345" s="134"/>
      <c r="J345" s="134"/>
      <c r="K345" s="134"/>
      <c r="L345" s="134"/>
      <c r="M345" s="134"/>
      <c r="N345" s="135"/>
      <c r="O345" s="127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  <c r="AV345" s="128"/>
      <c r="AW345" s="128"/>
      <c r="AX345" s="128"/>
      <c r="AY345" s="129"/>
      <c r="AZ345" s="127"/>
      <c r="BA345" s="128"/>
      <c r="BB345" s="128"/>
      <c r="BC345" s="128"/>
      <c r="BD345" s="128"/>
      <c r="BE345" s="128"/>
      <c r="BF345" s="128"/>
      <c r="BG345" s="128"/>
      <c r="BH345" s="128"/>
      <c r="BI345" s="128"/>
      <c r="BJ345" s="128"/>
      <c r="BK345" s="128"/>
      <c r="BL345" s="128"/>
      <c r="BM345" s="128"/>
      <c r="BN345" s="128"/>
      <c r="BO345" s="128"/>
      <c r="BP345" s="128"/>
      <c r="BQ345" s="128"/>
      <c r="BR345" s="128"/>
      <c r="BS345" s="128"/>
      <c r="BT345" s="128"/>
      <c r="BU345" s="128"/>
      <c r="BV345" s="128"/>
      <c r="BW345" s="128"/>
      <c r="BX345" s="128"/>
      <c r="BY345" s="128"/>
      <c r="BZ345" s="128"/>
      <c r="CA345" s="128"/>
      <c r="CB345" s="128"/>
      <c r="CC345" s="128"/>
      <c r="CD345" s="128"/>
      <c r="CE345" s="128"/>
      <c r="CF345" s="128"/>
      <c r="CG345" s="128"/>
      <c r="CH345" s="128"/>
      <c r="CI345" s="128"/>
      <c r="CJ345" s="128"/>
      <c r="CK345" s="128"/>
      <c r="CL345" s="128"/>
      <c r="CM345" s="128"/>
      <c r="CN345" s="128"/>
      <c r="CO345" s="128"/>
      <c r="CP345" s="128"/>
      <c r="CQ345" s="128"/>
      <c r="CR345" s="128"/>
      <c r="CS345" s="128"/>
      <c r="CT345" s="128"/>
      <c r="CU345" s="129"/>
      <c r="CV345" s="137"/>
      <c r="CW345" s="138"/>
      <c r="CX345" s="139"/>
      <c r="CY345" s="140"/>
      <c r="CZ345" s="140"/>
      <c r="DA345" s="140"/>
      <c r="DB345" s="140"/>
      <c r="DC345" s="140"/>
      <c r="DD345" s="140"/>
      <c r="DE345" s="140"/>
      <c r="DF345" s="140"/>
      <c r="DG345" s="140"/>
      <c r="DH345" s="140"/>
      <c r="DI345" s="141"/>
      <c r="DJ345" s="144"/>
      <c r="DK345" s="137"/>
      <c r="DL345" s="137"/>
      <c r="DM345" s="138"/>
      <c r="DN345" s="144"/>
      <c r="DO345" s="137"/>
      <c r="DP345" s="137"/>
      <c r="DQ345" s="138"/>
      <c r="DR345" s="137"/>
      <c r="DS345" s="138"/>
      <c r="DT345" s="139"/>
      <c r="DU345" s="140"/>
      <c r="DV345" s="140"/>
      <c r="DW345" s="140"/>
      <c r="DX345" s="140"/>
      <c r="DY345" s="140"/>
      <c r="DZ345" s="140"/>
      <c r="EA345" s="140"/>
      <c r="EB345" s="140"/>
      <c r="EC345" s="140"/>
      <c r="ED345" s="140"/>
      <c r="EE345" s="141"/>
      <c r="EF345" s="137"/>
      <c r="EG345" s="138"/>
      <c r="EH345" s="139"/>
      <c r="EI345" s="140"/>
      <c r="EJ345" s="140"/>
      <c r="EK345" s="140"/>
      <c r="EL345" s="140"/>
      <c r="EM345" s="140"/>
      <c r="EN345" s="140"/>
      <c r="EO345" s="140"/>
      <c r="EP345" s="140"/>
      <c r="EQ345" s="140"/>
      <c r="ER345" s="140"/>
      <c r="ES345" s="141"/>
      <c r="ET345" s="137"/>
      <c r="EU345" s="137"/>
      <c r="EV345" s="121"/>
      <c r="EW345" s="122"/>
      <c r="EX345" s="122"/>
      <c r="EY345" s="122"/>
      <c r="EZ345" s="122"/>
      <c r="FA345" s="122"/>
      <c r="FB345" s="122"/>
      <c r="FC345" s="123"/>
      <c r="FD345" s="124"/>
      <c r="FE345" s="125"/>
      <c r="FF345" s="125"/>
      <c r="FG345" s="125"/>
      <c r="FH345" s="125"/>
      <c r="FI345" s="125"/>
      <c r="FJ345" s="125"/>
      <c r="FK345" s="125"/>
      <c r="FL345" s="125"/>
      <c r="FM345" s="125"/>
      <c r="FN345" s="125"/>
      <c r="FO345" s="126"/>
    </row>
    <row r="346" spans="1:172" ht="8.1" customHeight="1" x14ac:dyDescent="0.15">
      <c r="A346" s="53">
        <f>A340+1</f>
        <v>47</v>
      </c>
      <c r="B346" s="56">
        <f>IF(E346="",0,1)</f>
        <v>0</v>
      </c>
      <c r="D346" s="33"/>
      <c r="E346" s="130" t="str">
        <f>IF(VLOOKUP($A346,入力シート,2,0)="","",VLOOKUP($A346,入力シート,2,0))</f>
        <v/>
      </c>
      <c r="F346" s="131"/>
      <c r="G346" s="131"/>
      <c r="H346" s="131"/>
      <c r="I346" s="131"/>
      <c r="J346" s="131"/>
      <c r="K346" s="131"/>
      <c r="L346" s="131"/>
      <c r="M346" s="131"/>
      <c r="N346" s="132"/>
      <c r="O346" s="115" t="str">
        <f>IF(VLOOKUP($A346,入力シート,3,0)="","",VLOOKUP($A346,入力シート,3,0))</f>
        <v/>
      </c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6"/>
      <c r="AG346" s="116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7"/>
      <c r="AZ346" s="115" t="str">
        <f>IF(VLOOKUP($A346,入力シート,5,0)="","",VLOOKUP($A346,入力シート,5,0))</f>
        <v/>
      </c>
      <c r="BA346" s="116"/>
      <c r="BB346" s="116"/>
      <c r="BC346" s="116"/>
      <c r="BD346" s="116"/>
      <c r="BE346" s="116"/>
      <c r="BF346" s="116"/>
      <c r="BG346" s="116"/>
      <c r="BH346" s="116"/>
      <c r="BI346" s="116"/>
      <c r="BJ346" s="116"/>
      <c r="BK346" s="116"/>
      <c r="BL346" s="116"/>
      <c r="BM346" s="116"/>
      <c r="BN346" s="116"/>
      <c r="BO346" s="116"/>
      <c r="BP346" s="116"/>
      <c r="BQ346" s="116"/>
      <c r="BR346" s="116"/>
      <c r="BS346" s="116"/>
      <c r="BT346" s="116"/>
      <c r="BU346" s="116"/>
      <c r="BV346" s="116"/>
      <c r="BW346" s="116"/>
      <c r="BX346" s="116"/>
      <c r="BY346" s="116"/>
      <c r="BZ346" s="116"/>
      <c r="CA346" s="116"/>
      <c r="CB346" s="116"/>
      <c r="CC346" s="116"/>
      <c r="CD346" s="116"/>
      <c r="CE346" s="116"/>
      <c r="CF346" s="116"/>
      <c r="CG346" s="116"/>
      <c r="CH346" s="116"/>
      <c r="CI346" s="116"/>
      <c r="CJ346" s="116"/>
      <c r="CK346" s="116"/>
      <c r="CL346" s="116"/>
      <c r="CM346" s="116"/>
      <c r="CN346" s="116"/>
      <c r="CO346" s="116"/>
      <c r="CP346" s="116"/>
      <c r="CQ346" s="116"/>
      <c r="CR346" s="116"/>
      <c r="CS346" s="116"/>
      <c r="CT346" s="116"/>
      <c r="CU346" s="117"/>
      <c r="CV346" s="136" t="str">
        <f>IF(OR(CX346="",CX346=0),"",IF(CX346&gt;43585,5,IF(CX346&gt;32515,4,3)))</f>
        <v/>
      </c>
      <c r="CW346" s="80"/>
      <c r="CX346" s="86" t="str">
        <f>IF(VLOOKUP($A346,入力シート,6,0)="","",VLOOKUP($A346,入力シート,6,0))</f>
        <v/>
      </c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8"/>
      <c r="DJ346" s="142" t="str">
        <f>IF(VLOOKUP($A346,入力シート,7,0)="","",VLOOKUP($A346,入力シート,7,0))</f>
        <v/>
      </c>
      <c r="DK346" s="79"/>
      <c r="DL346" s="79"/>
      <c r="DM346" s="80"/>
      <c r="DN346" s="142" t="str">
        <f>IF(VLOOKUP($A346,入力シート,8,0)="","",VLOOKUP($A346,入力シート,8,0))</f>
        <v/>
      </c>
      <c r="DO346" s="79"/>
      <c r="DP346" s="79"/>
      <c r="DQ346" s="80"/>
      <c r="DR346" s="136" t="str">
        <f>IF(OR(DT346="",DT346=0),"",IF(DT346&gt;43585,5,IF(DT346&gt;32515,4,3)))</f>
        <v/>
      </c>
      <c r="DS346" s="80"/>
      <c r="DT346" s="86" t="str">
        <f>IF(VLOOKUP($A346,入力シート,9,0)="","",VLOOKUP($A346,入力シート,9,0))</f>
        <v/>
      </c>
      <c r="DU346" s="87"/>
      <c r="DV346" s="87"/>
      <c r="DW346" s="87"/>
      <c r="DX346" s="87"/>
      <c r="DY346" s="87"/>
      <c r="DZ346" s="87"/>
      <c r="EA346" s="87"/>
      <c r="EB346" s="87"/>
      <c r="EC346" s="87"/>
      <c r="ED346" s="87"/>
      <c r="EE346" s="88"/>
      <c r="EF346" s="136" t="str">
        <f>IF(OR(EH346="",EH346=0),"",IF(EH346&gt;43585,5,IF(EH346&gt;32515,4,3)))</f>
        <v/>
      </c>
      <c r="EG346" s="80"/>
      <c r="EH346" s="86" t="str">
        <f>IF(VLOOKUP($A346,入力シート,10,0)="","",VLOOKUP($A346,入力シート,10,0))</f>
        <v/>
      </c>
      <c r="EI346" s="87"/>
      <c r="EJ346" s="87"/>
      <c r="EK346" s="87"/>
      <c r="EL346" s="87"/>
      <c r="EM346" s="87"/>
      <c r="EN346" s="87"/>
      <c r="EO346" s="87"/>
      <c r="EP346" s="87"/>
      <c r="EQ346" s="87"/>
      <c r="ER346" s="87"/>
      <c r="ES346" s="88"/>
      <c r="ET346" s="155" t="str">
        <f>IF(OR(EV346="",EV346=0),"",IF(EV346&gt;43585,5,IF(EV346&gt;32515,4,3)))</f>
        <v/>
      </c>
      <c r="EU346" s="79"/>
      <c r="EV346" s="97" t="str">
        <f>IF(VLOOKUP($A346,入力シート,11,0)="","",VLOOKUP($A346,入力シート,11,0))</f>
        <v/>
      </c>
      <c r="EW346" s="98"/>
      <c r="EX346" s="98"/>
      <c r="EY346" s="98"/>
      <c r="EZ346" s="98"/>
      <c r="FA346" s="98"/>
      <c r="FB346" s="98"/>
      <c r="FC346" s="99"/>
      <c r="FD346" s="106" t="str">
        <f>IF(VLOOKUP($A346,入力シート,12,0)="","",VLOOKUP($A346,入力シート,12,0))</f>
        <v/>
      </c>
      <c r="FE346" s="107"/>
      <c r="FF346" s="107"/>
      <c r="FG346" s="107"/>
      <c r="FH346" s="107"/>
      <c r="FI346" s="107"/>
      <c r="FJ346" s="107"/>
      <c r="FK346" s="107"/>
      <c r="FL346" s="107"/>
      <c r="FM346" s="107"/>
      <c r="FN346" s="107"/>
      <c r="FO346" s="108"/>
      <c r="FP346" s="31"/>
    </row>
    <row r="347" spans="1:172" ht="8.1" customHeight="1" x14ac:dyDescent="0.15">
      <c r="D347" s="33"/>
      <c r="E347" s="130"/>
      <c r="F347" s="131"/>
      <c r="G347" s="131"/>
      <c r="H347" s="131"/>
      <c r="I347" s="131"/>
      <c r="J347" s="131"/>
      <c r="K347" s="131"/>
      <c r="L347" s="131"/>
      <c r="M347" s="131"/>
      <c r="N347" s="132"/>
      <c r="O347" s="115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6"/>
      <c r="AG347" s="116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7"/>
      <c r="AZ347" s="127"/>
      <c r="BA347" s="128"/>
      <c r="BB347" s="128"/>
      <c r="BC347" s="128"/>
      <c r="BD347" s="128"/>
      <c r="BE347" s="128"/>
      <c r="BF347" s="128"/>
      <c r="BG347" s="128"/>
      <c r="BH347" s="128"/>
      <c r="BI347" s="128"/>
      <c r="BJ347" s="128"/>
      <c r="BK347" s="128"/>
      <c r="BL347" s="128"/>
      <c r="BM347" s="128"/>
      <c r="BN347" s="128"/>
      <c r="BO347" s="128"/>
      <c r="BP347" s="128"/>
      <c r="BQ347" s="128"/>
      <c r="BR347" s="128"/>
      <c r="BS347" s="128"/>
      <c r="BT347" s="128"/>
      <c r="BU347" s="128"/>
      <c r="BV347" s="128"/>
      <c r="BW347" s="128"/>
      <c r="BX347" s="128"/>
      <c r="BY347" s="128"/>
      <c r="BZ347" s="128"/>
      <c r="CA347" s="128"/>
      <c r="CB347" s="128"/>
      <c r="CC347" s="128"/>
      <c r="CD347" s="128"/>
      <c r="CE347" s="128"/>
      <c r="CF347" s="128"/>
      <c r="CG347" s="128"/>
      <c r="CH347" s="128"/>
      <c r="CI347" s="128"/>
      <c r="CJ347" s="128"/>
      <c r="CK347" s="128"/>
      <c r="CL347" s="128"/>
      <c r="CM347" s="128"/>
      <c r="CN347" s="128"/>
      <c r="CO347" s="128"/>
      <c r="CP347" s="128"/>
      <c r="CQ347" s="128"/>
      <c r="CR347" s="128"/>
      <c r="CS347" s="128"/>
      <c r="CT347" s="128"/>
      <c r="CU347" s="129"/>
      <c r="CV347" s="79"/>
      <c r="CW347" s="80"/>
      <c r="CX347" s="86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8"/>
      <c r="DJ347" s="143"/>
      <c r="DK347" s="79"/>
      <c r="DL347" s="79"/>
      <c r="DM347" s="80"/>
      <c r="DN347" s="143"/>
      <c r="DO347" s="79"/>
      <c r="DP347" s="79"/>
      <c r="DQ347" s="80"/>
      <c r="DR347" s="79"/>
      <c r="DS347" s="80"/>
      <c r="DT347" s="86"/>
      <c r="DU347" s="87"/>
      <c r="DV347" s="87"/>
      <c r="DW347" s="87"/>
      <c r="DX347" s="87"/>
      <c r="DY347" s="87"/>
      <c r="DZ347" s="87"/>
      <c r="EA347" s="87"/>
      <c r="EB347" s="87"/>
      <c r="EC347" s="87"/>
      <c r="ED347" s="87"/>
      <c r="EE347" s="88"/>
      <c r="EF347" s="79"/>
      <c r="EG347" s="80"/>
      <c r="EH347" s="86"/>
      <c r="EI347" s="87"/>
      <c r="EJ347" s="87"/>
      <c r="EK347" s="87"/>
      <c r="EL347" s="87"/>
      <c r="EM347" s="87"/>
      <c r="EN347" s="87"/>
      <c r="EO347" s="87"/>
      <c r="EP347" s="87"/>
      <c r="EQ347" s="87"/>
      <c r="ER347" s="87"/>
      <c r="ES347" s="88"/>
      <c r="ET347" s="79"/>
      <c r="EU347" s="79"/>
      <c r="EV347" s="97"/>
      <c r="EW347" s="98"/>
      <c r="EX347" s="98"/>
      <c r="EY347" s="98"/>
      <c r="EZ347" s="98"/>
      <c r="FA347" s="98"/>
      <c r="FB347" s="98"/>
      <c r="FC347" s="99"/>
      <c r="FD347" s="106"/>
      <c r="FE347" s="107"/>
      <c r="FF347" s="107"/>
      <c r="FG347" s="107"/>
      <c r="FH347" s="107"/>
      <c r="FI347" s="107"/>
      <c r="FJ347" s="107"/>
      <c r="FK347" s="107"/>
      <c r="FL347" s="107"/>
      <c r="FM347" s="107"/>
      <c r="FN347" s="107"/>
      <c r="FO347" s="108"/>
    </row>
    <row r="348" spans="1:172" ht="8.1" customHeight="1" x14ac:dyDescent="0.15">
      <c r="D348" s="33"/>
      <c r="E348" s="130"/>
      <c r="F348" s="131"/>
      <c r="G348" s="131"/>
      <c r="H348" s="131"/>
      <c r="I348" s="131"/>
      <c r="J348" s="131"/>
      <c r="K348" s="131"/>
      <c r="L348" s="131"/>
      <c r="M348" s="131"/>
      <c r="N348" s="132"/>
      <c r="O348" s="115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6"/>
      <c r="AG348" s="116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6"/>
      <c r="AX348" s="116"/>
      <c r="AY348" s="117"/>
      <c r="AZ348" s="112" t="str">
        <f>IF(VLOOKUP($A346,入力シート,4,0)="","",VLOOKUP($A346,入力シート,4,0))</f>
        <v/>
      </c>
      <c r="BA348" s="113"/>
      <c r="BB348" s="113"/>
      <c r="BC348" s="113"/>
      <c r="BD348" s="113"/>
      <c r="BE348" s="113"/>
      <c r="BF348" s="113"/>
      <c r="BG348" s="113"/>
      <c r="BH348" s="113"/>
      <c r="BI348" s="113"/>
      <c r="BJ348" s="113"/>
      <c r="BK348" s="113"/>
      <c r="BL348" s="113"/>
      <c r="BM348" s="113"/>
      <c r="BN348" s="113"/>
      <c r="BO348" s="113"/>
      <c r="BP348" s="113"/>
      <c r="BQ348" s="113"/>
      <c r="BR348" s="113"/>
      <c r="BS348" s="113"/>
      <c r="BT348" s="113"/>
      <c r="BU348" s="113"/>
      <c r="BV348" s="113"/>
      <c r="BW348" s="113"/>
      <c r="BX348" s="113"/>
      <c r="BY348" s="113"/>
      <c r="BZ348" s="113"/>
      <c r="CA348" s="113"/>
      <c r="CB348" s="113"/>
      <c r="CC348" s="113"/>
      <c r="CD348" s="113"/>
      <c r="CE348" s="113"/>
      <c r="CF348" s="113"/>
      <c r="CG348" s="113"/>
      <c r="CH348" s="113"/>
      <c r="CI348" s="113"/>
      <c r="CJ348" s="113"/>
      <c r="CK348" s="113"/>
      <c r="CL348" s="113"/>
      <c r="CM348" s="113"/>
      <c r="CN348" s="113"/>
      <c r="CO348" s="113"/>
      <c r="CP348" s="113"/>
      <c r="CQ348" s="113"/>
      <c r="CR348" s="113"/>
      <c r="CS348" s="113"/>
      <c r="CT348" s="113"/>
      <c r="CU348" s="114"/>
      <c r="CV348" s="79"/>
      <c r="CW348" s="80"/>
      <c r="CX348" s="86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8"/>
      <c r="DJ348" s="143"/>
      <c r="DK348" s="79"/>
      <c r="DL348" s="79"/>
      <c r="DM348" s="80"/>
      <c r="DN348" s="143"/>
      <c r="DO348" s="79"/>
      <c r="DP348" s="79"/>
      <c r="DQ348" s="80"/>
      <c r="DR348" s="79"/>
      <c r="DS348" s="80"/>
      <c r="DT348" s="86"/>
      <c r="DU348" s="87"/>
      <c r="DV348" s="87"/>
      <c r="DW348" s="87"/>
      <c r="DX348" s="87"/>
      <c r="DY348" s="87"/>
      <c r="DZ348" s="87"/>
      <c r="EA348" s="87"/>
      <c r="EB348" s="87"/>
      <c r="EC348" s="87"/>
      <c r="ED348" s="87"/>
      <c r="EE348" s="88"/>
      <c r="EF348" s="79"/>
      <c r="EG348" s="80"/>
      <c r="EH348" s="86"/>
      <c r="EI348" s="87"/>
      <c r="EJ348" s="87"/>
      <c r="EK348" s="87"/>
      <c r="EL348" s="87"/>
      <c r="EM348" s="87"/>
      <c r="EN348" s="87"/>
      <c r="EO348" s="87"/>
      <c r="EP348" s="87"/>
      <c r="EQ348" s="87"/>
      <c r="ER348" s="87"/>
      <c r="ES348" s="88"/>
      <c r="ET348" s="79"/>
      <c r="EU348" s="79"/>
      <c r="EV348" s="97"/>
      <c r="EW348" s="98"/>
      <c r="EX348" s="98"/>
      <c r="EY348" s="98"/>
      <c r="EZ348" s="98"/>
      <c r="FA348" s="98"/>
      <c r="FB348" s="98"/>
      <c r="FC348" s="99"/>
      <c r="FD348" s="106"/>
      <c r="FE348" s="107"/>
      <c r="FF348" s="107"/>
      <c r="FG348" s="107"/>
      <c r="FH348" s="107"/>
      <c r="FI348" s="107"/>
      <c r="FJ348" s="107"/>
      <c r="FK348" s="107"/>
      <c r="FL348" s="107"/>
      <c r="FM348" s="107"/>
      <c r="FN348" s="107"/>
      <c r="FO348" s="108"/>
    </row>
    <row r="349" spans="1:172" ht="8.1" customHeight="1" x14ac:dyDescent="0.15">
      <c r="D349" s="33"/>
      <c r="E349" s="130"/>
      <c r="F349" s="131"/>
      <c r="G349" s="131"/>
      <c r="H349" s="131"/>
      <c r="I349" s="131"/>
      <c r="J349" s="131"/>
      <c r="K349" s="131"/>
      <c r="L349" s="131"/>
      <c r="M349" s="131"/>
      <c r="N349" s="132"/>
      <c r="O349" s="115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7"/>
      <c r="AZ349" s="115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16"/>
      <c r="BR349" s="116"/>
      <c r="BS349" s="116"/>
      <c r="BT349" s="116"/>
      <c r="BU349" s="116"/>
      <c r="BV349" s="116"/>
      <c r="BW349" s="116"/>
      <c r="BX349" s="116"/>
      <c r="BY349" s="116"/>
      <c r="BZ349" s="116"/>
      <c r="CA349" s="116"/>
      <c r="CB349" s="116"/>
      <c r="CC349" s="116"/>
      <c r="CD349" s="116"/>
      <c r="CE349" s="116"/>
      <c r="CF349" s="116"/>
      <c r="CG349" s="116"/>
      <c r="CH349" s="116"/>
      <c r="CI349" s="116"/>
      <c r="CJ349" s="116"/>
      <c r="CK349" s="116"/>
      <c r="CL349" s="116"/>
      <c r="CM349" s="116"/>
      <c r="CN349" s="116"/>
      <c r="CO349" s="116"/>
      <c r="CP349" s="116"/>
      <c r="CQ349" s="116"/>
      <c r="CR349" s="116"/>
      <c r="CS349" s="116"/>
      <c r="CT349" s="116"/>
      <c r="CU349" s="117"/>
      <c r="CV349" s="79"/>
      <c r="CW349" s="80"/>
      <c r="CX349" s="86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8"/>
      <c r="DJ349" s="143"/>
      <c r="DK349" s="79"/>
      <c r="DL349" s="79"/>
      <c r="DM349" s="80"/>
      <c r="DN349" s="143"/>
      <c r="DO349" s="79"/>
      <c r="DP349" s="79"/>
      <c r="DQ349" s="80"/>
      <c r="DR349" s="79"/>
      <c r="DS349" s="80"/>
      <c r="DT349" s="86"/>
      <c r="DU349" s="87"/>
      <c r="DV349" s="87"/>
      <c r="DW349" s="87"/>
      <c r="DX349" s="87"/>
      <c r="DY349" s="87"/>
      <c r="DZ349" s="87"/>
      <c r="EA349" s="87"/>
      <c r="EB349" s="87"/>
      <c r="EC349" s="87"/>
      <c r="ED349" s="87"/>
      <c r="EE349" s="88"/>
      <c r="EF349" s="79"/>
      <c r="EG349" s="80"/>
      <c r="EH349" s="86"/>
      <c r="EI349" s="87"/>
      <c r="EJ349" s="87"/>
      <c r="EK349" s="87"/>
      <c r="EL349" s="87"/>
      <c r="EM349" s="87"/>
      <c r="EN349" s="87"/>
      <c r="EO349" s="87"/>
      <c r="EP349" s="87"/>
      <c r="EQ349" s="87"/>
      <c r="ER349" s="87"/>
      <c r="ES349" s="88"/>
      <c r="ET349" s="79"/>
      <c r="EU349" s="79"/>
      <c r="EV349" s="97"/>
      <c r="EW349" s="98"/>
      <c r="EX349" s="98"/>
      <c r="EY349" s="98"/>
      <c r="EZ349" s="98"/>
      <c r="FA349" s="98"/>
      <c r="FB349" s="98"/>
      <c r="FC349" s="99"/>
      <c r="FD349" s="106"/>
      <c r="FE349" s="107"/>
      <c r="FF349" s="107"/>
      <c r="FG349" s="107"/>
      <c r="FH349" s="107"/>
      <c r="FI349" s="107"/>
      <c r="FJ349" s="107"/>
      <c r="FK349" s="107"/>
      <c r="FL349" s="107"/>
      <c r="FM349" s="107"/>
      <c r="FN349" s="107"/>
      <c r="FO349" s="108"/>
    </row>
    <row r="350" spans="1:172" ht="8.1" customHeight="1" x14ac:dyDescent="0.15">
      <c r="D350" s="33"/>
      <c r="E350" s="130"/>
      <c r="F350" s="131"/>
      <c r="G350" s="131"/>
      <c r="H350" s="131"/>
      <c r="I350" s="131"/>
      <c r="J350" s="131"/>
      <c r="K350" s="131"/>
      <c r="L350" s="131"/>
      <c r="M350" s="131"/>
      <c r="N350" s="132"/>
      <c r="O350" s="115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  <c r="AG350" s="116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  <c r="AV350" s="116"/>
      <c r="AW350" s="116"/>
      <c r="AX350" s="116"/>
      <c r="AY350" s="117"/>
      <c r="AZ350" s="115"/>
      <c r="BA350" s="116"/>
      <c r="BB350" s="116"/>
      <c r="BC350" s="116"/>
      <c r="BD350" s="116"/>
      <c r="BE350" s="116"/>
      <c r="BF350" s="116"/>
      <c r="BG350" s="116"/>
      <c r="BH350" s="116"/>
      <c r="BI350" s="116"/>
      <c r="BJ350" s="116"/>
      <c r="BK350" s="116"/>
      <c r="BL350" s="116"/>
      <c r="BM350" s="116"/>
      <c r="BN350" s="116"/>
      <c r="BO350" s="116"/>
      <c r="BP350" s="116"/>
      <c r="BQ350" s="116"/>
      <c r="BR350" s="116"/>
      <c r="BS350" s="116"/>
      <c r="BT350" s="116"/>
      <c r="BU350" s="116"/>
      <c r="BV350" s="116"/>
      <c r="BW350" s="116"/>
      <c r="BX350" s="116"/>
      <c r="BY350" s="116"/>
      <c r="BZ350" s="116"/>
      <c r="CA350" s="116"/>
      <c r="CB350" s="116"/>
      <c r="CC350" s="116"/>
      <c r="CD350" s="116"/>
      <c r="CE350" s="116"/>
      <c r="CF350" s="116"/>
      <c r="CG350" s="116"/>
      <c r="CH350" s="116"/>
      <c r="CI350" s="116"/>
      <c r="CJ350" s="116"/>
      <c r="CK350" s="116"/>
      <c r="CL350" s="116"/>
      <c r="CM350" s="116"/>
      <c r="CN350" s="116"/>
      <c r="CO350" s="116"/>
      <c r="CP350" s="116"/>
      <c r="CQ350" s="116"/>
      <c r="CR350" s="116"/>
      <c r="CS350" s="116"/>
      <c r="CT350" s="116"/>
      <c r="CU350" s="117"/>
      <c r="CV350" s="79"/>
      <c r="CW350" s="80"/>
      <c r="CX350" s="86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8"/>
      <c r="DJ350" s="143"/>
      <c r="DK350" s="79"/>
      <c r="DL350" s="79"/>
      <c r="DM350" s="80"/>
      <c r="DN350" s="143"/>
      <c r="DO350" s="79"/>
      <c r="DP350" s="79"/>
      <c r="DQ350" s="80"/>
      <c r="DR350" s="79"/>
      <c r="DS350" s="80"/>
      <c r="DT350" s="86"/>
      <c r="DU350" s="87"/>
      <c r="DV350" s="87"/>
      <c r="DW350" s="87"/>
      <c r="DX350" s="87"/>
      <c r="DY350" s="87"/>
      <c r="DZ350" s="87"/>
      <c r="EA350" s="87"/>
      <c r="EB350" s="87"/>
      <c r="EC350" s="87"/>
      <c r="ED350" s="87"/>
      <c r="EE350" s="88"/>
      <c r="EF350" s="79"/>
      <c r="EG350" s="80"/>
      <c r="EH350" s="86"/>
      <c r="EI350" s="87"/>
      <c r="EJ350" s="87"/>
      <c r="EK350" s="87"/>
      <c r="EL350" s="87"/>
      <c r="EM350" s="87"/>
      <c r="EN350" s="87"/>
      <c r="EO350" s="87"/>
      <c r="EP350" s="87"/>
      <c r="EQ350" s="87"/>
      <c r="ER350" s="87"/>
      <c r="ES350" s="88"/>
      <c r="ET350" s="79"/>
      <c r="EU350" s="79"/>
      <c r="EV350" s="97"/>
      <c r="EW350" s="98"/>
      <c r="EX350" s="98"/>
      <c r="EY350" s="98"/>
      <c r="EZ350" s="98"/>
      <c r="FA350" s="98"/>
      <c r="FB350" s="98"/>
      <c r="FC350" s="99"/>
      <c r="FD350" s="106"/>
      <c r="FE350" s="107"/>
      <c r="FF350" s="107"/>
      <c r="FG350" s="107"/>
      <c r="FH350" s="107"/>
      <c r="FI350" s="107"/>
      <c r="FJ350" s="107"/>
      <c r="FK350" s="107"/>
      <c r="FL350" s="107"/>
      <c r="FM350" s="107"/>
      <c r="FN350" s="107"/>
      <c r="FO350" s="108"/>
    </row>
    <row r="351" spans="1:172" ht="8.1" customHeight="1" x14ac:dyDescent="0.15">
      <c r="B351" s="56"/>
      <c r="E351" s="133"/>
      <c r="F351" s="134"/>
      <c r="G351" s="134"/>
      <c r="H351" s="134"/>
      <c r="I351" s="134"/>
      <c r="J351" s="134"/>
      <c r="K351" s="134"/>
      <c r="L351" s="134"/>
      <c r="M351" s="134"/>
      <c r="N351" s="135"/>
      <c r="O351" s="127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  <c r="AV351" s="128"/>
      <c r="AW351" s="128"/>
      <c r="AX351" s="128"/>
      <c r="AY351" s="129"/>
      <c r="AZ351" s="127"/>
      <c r="BA351" s="128"/>
      <c r="BB351" s="128"/>
      <c r="BC351" s="128"/>
      <c r="BD351" s="128"/>
      <c r="BE351" s="128"/>
      <c r="BF351" s="128"/>
      <c r="BG351" s="128"/>
      <c r="BH351" s="128"/>
      <c r="BI351" s="128"/>
      <c r="BJ351" s="128"/>
      <c r="BK351" s="128"/>
      <c r="BL351" s="128"/>
      <c r="BM351" s="128"/>
      <c r="BN351" s="128"/>
      <c r="BO351" s="128"/>
      <c r="BP351" s="128"/>
      <c r="BQ351" s="128"/>
      <c r="BR351" s="128"/>
      <c r="BS351" s="128"/>
      <c r="BT351" s="128"/>
      <c r="BU351" s="128"/>
      <c r="BV351" s="128"/>
      <c r="BW351" s="128"/>
      <c r="BX351" s="128"/>
      <c r="BY351" s="128"/>
      <c r="BZ351" s="128"/>
      <c r="CA351" s="128"/>
      <c r="CB351" s="128"/>
      <c r="CC351" s="128"/>
      <c r="CD351" s="128"/>
      <c r="CE351" s="128"/>
      <c r="CF351" s="128"/>
      <c r="CG351" s="128"/>
      <c r="CH351" s="128"/>
      <c r="CI351" s="128"/>
      <c r="CJ351" s="128"/>
      <c r="CK351" s="128"/>
      <c r="CL351" s="128"/>
      <c r="CM351" s="128"/>
      <c r="CN351" s="128"/>
      <c r="CO351" s="128"/>
      <c r="CP351" s="128"/>
      <c r="CQ351" s="128"/>
      <c r="CR351" s="128"/>
      <c r="CS351" s="128"/>
      <c r="CT351" s="128"/>
      <c r="CU351" s="129"/>
      <c r="CV351" s="137"/>
      <c r="CW351" s="138"/>
      <c r="CX351" s="139"/>
      <c r="CY351" s="140"/>
      <c r="CZ351" s="140"/>
      <c r="DA351" s="140"/>
      <c r="DB351" s="140"/>
      <c r="DC351" s="140"/>
      <c r="DD351" s="140"/>
      <c r="DE351" s="140"/>
      <c r="DF351" s="140"/>
      <c r="DG351" s="140"/>
      <c r="DH351" s="140"/>
      <c r="DI351" s="141"/>
      <c r="DJ351" s="144"/>
      <c r="DK351" s="137"/>
      <c r="DL351" s="137"/>
      <c r="DM351" s="138"/>
      <c r="DN351" s="144"/>
      <c r="DO351" s="137"/>
      <c r="DP351" s="137"/>
      <c r="DQ351" s="138"/>
      <c r="DR351" s="137"/>
      <c r="DS351" s="138"/>
      <c r="DT351" s="139"/>
      <c r="DU351" s="140"/>
      <c r="DV351" s="140"/>
      <c r="DW351" s="140"/>
      <c r="DX351" s="140"/>
      <c r="DY351" s="140"/>
      <c r="DZ351" s="140"/>
      <c r="EA351" s="140"/>
      <c r="EB351" s="140"/>
      <c r="EC351" s="140"/>
      <c r="ED351" s="140"/>
      <c r="EE351" s="141"/>
      <c r="EF351" s="137"/>
      <c r="EG351" s="138"/>
      <c r="EH351" s="139"/>
      <c r="EI351" s="140"/>
      <c r="EJ351" s="140"/>
      <c r="EK351" s="140"/>
      <c r="EL351" s="140"/>
      <c r="EM351" s="140"/>
      <c r="EN351" s="140"/>
      <c r="EO351" s="140"/>
      <c r="EP351" s="140"/>
      <c r="EQ351" s="140"/>
      <c r="ER351" s="140"/>
      <c r="ES351" s="141"/>
      <c r="ET351" s="137"/>
      <c r="EU351" s="137"/>
      <c r="EV351" s="121"/>
      <c r="EW351" s="122"/>
      <c r="EX351" s="122"/>
      <c r="EY351" s="122"/>
      <c r="EZ351" s="122"/>
      <c r="FA351" s="122"/>
      <c r="FB351" s="122"/>
      <c r="FC351" s="123"/>
      <c r="FD351" s="124"/>
      <c r="FE351" s="125"/>
      <c r="FF351" s="125"/>
      <c r="FG351" s="125"/>
      <c r="FH351" s="125"/>
      <c r="FI351" s="125"/>
      <c r="FJ351" s="125"/>
      <c r="FK351" s="125"/>
      <c r="FL351" s="125"/>
      <c r="FM351" s="125"/>
      <c r="FN351" s="125"/>
      <c r="FO351" s="126"/>
    </row>
    <row r="352" spans="1:172" ht="8.1" customHeight="1" x14ac:dyDescent="0.15">
      <c r="A352" s="53">
        <f>A346+1</f>
        <v>48</v>
      </c>
      <c r="B352" s="56">
        <f>IF(E352="",0,1)</f>
        <v>0</v>
      </c>
      <c r="D352" s="33"/>
      <c r="E352" s="147" t="str">
        <f>IF(VLOOKUP($A352,入力シート,2,0)="","",VLOOKUP($A352,入力シート,2,0))</f>
        <v/>
      </c>
      <c r="F352" s="148"/>
      <c r="G352" s="148"/>
      <c r="H352" s="148"/>
      <c r="I352" s="148"/>
      <c r="J352" s="148"/>
      <c r="K352" s="148"/>
      <c r="L352" s="148"/>
      <c r="M352" s="148"/>
      <c r="N352" s="149"/>
      <c r="O352" s="112" t="str">
        <f>IF(VLOOKUP($A352,入力シート,3,0)="","",VLOOKUP($A352,入力シート,3,0))</f>
        <v/>
      </c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4"/>
      <c r="AZ352" s="112" t="str">
        <f>IF(VLOOKUP($A352,入力シート,5,0)="","",VLOOKUP($A352,入力シート,5,0))</f>
        <v/>
      </c>
      <c r="BA352" s="113"/>
      <c r="BB352" s="113"/>
      <c r="BC352" s="113"/>
      <c r="BD352" s="113"/>
      <c r="BE352" s="113"/>
      <c r="BF352" s="113"/>
      <c r="BG352" s="113"/>
      <c r="BH352" s="113"/>
      <c r="BI352" s="113"/>
      <c r="BJ352" s="113"/>
      <c r="BK352" s="113"/>
      <c r="BL352" s="113"/>
      <c r="BM352" s="113"/>
      <c r="BN352" s="113"/>
      <c r="BO352" s="113"/>
      <c r="BP352" s="113"/>
      <c r="BQ352" s="113"/>
      <c r="BR352" s="113"/>
      <c r="BS352" s="113"/>
      <c r="BT352" s="113"/>
      <c r="BU352" s="113"/>
      <c r="BV352" s="113"/>
      <c r="BW352" s="113"/>
      <c r="BX352" s="113"/>
      <c r="BY352" s="113"/>
      <c r="BZ352" s="113"/>
      <c r="CA352" s="113"/>
      <c r="CB352" s="113"/>
      <c r="CC352" s="113"/>
      <c r="CD352" s="113"/>
      <c r="CE352" s="113"/>
      <c r="CF352" s="113"/>
      <c r="CG352" s="113"/>
      <c r="CH352" s="113"/>
      <c r="CI352" s="113"/>
      <c r="CJ352" s="113"/>
      <c r="CK352" s="113"/>
      <c r="CL352" s="113"/>
      <c r="CM352" s="113"/>
      <c r="CN352" s="113"/>
      <c r="CO352" s="113"/>
      <c r="CP352" s="113"/>
      <c r="CQ352" s="113"/>
      <c r="CR352" s="113"/>
      <c r="CS352" s="113"/>
      <c r="CT352" s="113"/>
      <c r="CU352" s="114"/>
      <c r="CV352" s="77" t="str">
        <f>IF(OR(CX352="",CX352=0),"",IF(CX352&gt;43585,5,IF(CX352&gt;32515,4,3)))</f>
        <v/>
      </c>
      <c r="CW352" s="78"/>
      <c r="CX352" s="83" t="str">
        <f>IF(VLOOKUP($A352,入力シート,6,0)="","",VLOOKUP($A352,入力シート,6,0))</f>
        <v/>
      </c>
      <c r="CY352" s="84"/>
      <c r="CZ352" s="84"/>
      <c r="DA352" s="84"/>
      <c r="DB352" s="84"/>
      <c r="DC352" s="84"/>
      <c r="DD352" s="84"/>
      <c r="DE352" s="84"/>
      <c r="DF352" s="84"/>
      <c r="DG352" s="84"/>
      <c r="DH352" s="84"/>
      <c r="DI352" s="85"/>
      <c r="DJ352" s="153" t="str">
        <f>IF(VLOOKUP($A352,入力シート,7,0)="","",VLOOKUP($A352,入力シート,7,0))</f>
        <v/>
      </c>
      <c r="DK352" s="93"/>
      <c r="DL352" s="93"/>
      <c r="DM352" s="78"/>
      <c r="DN352" s="153" t="str">
        <f>IF(VLOOKUP($A352,入力シート,8,0)="","",VLOOKUP($A352,入力シート,8,0))</f>
        <v/>
      </c>
      <c r="DO352" s="93"/>
      <c r="DP352" s="93"/>
      <c r="DQ352" s="78"/>
      <c r="DR352" s="77" t="str">
        <f>IF(OR(DT352="",DT352=0),"",IF(DT352&gt;43585,5,IF(DT352&gt;32515,4,3)))</f>
        <v/>
      </c>
      <c r="DS352" s="78"/>
      <c r="DT352" s="83" t="str">
        <f>IF(VLOOKUP($A352,入力シート,9,0)="","",VLOOKUP($A352,入力シート,9,0))</f>
        <v/>
      </c>
      <c r="DU352" s="84"/>
      <c r="DV352" s="84"/>
      <c r="DW352" s="84"/>
      <c r="DX352" s="84"/>
      <c r="DY352" s="84"/>
      <c r="DZ352" s="84"/>
      <c r="EA352" s="84"/>
      <c r="EB352" s="84"/>
      <c r="EC352" s="84"/>
      <c r="ED352" s="84"/>
      <c r="EE352" s="85"/>
      <c r="EF352" s="77" t="str">
        <f>IF(OR(EH352="",EH352=0),"",IF(EH352&gt;43585,5,IF(EH352&gt;32515,4,3)))</f>
        <v/>
      </c>
      <c r="EG352" s="78"/>
      <c r="EH352" s="83" t="str">
        <f>IF(VLOOKUP($A352,入力シート,10,0)="","",VLOOKUP($A352,入力シート,10,0))</f>
        <v/>
      </c>
      <c r="EI352" s="84"/>
      <c r="EJ352" s="84"/>
      <c r="EK352" s="84"/>
      <c r="EL352" s="84"/>
      <c r="EM352" s="84"/>
      <c r="EN352" s="84"/>
      <c r="EO352" s="84"/>
      <c r="EP352" s="84"/>
      <c r="EQ352" s="84"/>
      <c r="ER352" s="84"/>
      <c r="ES352" s="85"/>
      <c r="ET352" s="92" t="str">
        <f>IF(OR(EV352="",EV352=0),"",IF(EV352&gt;43585,5,IF(EV352&gt;32515,4,3)))</f>
        <v/>
      </c>
      <c r="EU352" s="93"/>
      <c r="EV352" s="94" t="str">
        <f>IF(VLOOKUP($A352,入力シート,11,0)="","",VLOOKUP($A352,入力シート,11,0))</f>
        <v/>
      </c>
      <c r="EW352" s="95"/>
      <c r="EX352" s="95"/>
      <c r="EY352" s="95"/>
      <c r="EZ352" s="95"/>
      <c r="FA352" s="95"/>
      <c r="FB352" s="95"/>
      <c r="FC352" s="96"/>
      <c r="FD352" s="103" t="str">
        <f>IF(VLOOKUP($A352,入力シート,12,0)="","",VLOOKUP($A352,入力シート,12,0))</f>
        <v/>
      </c>
      <c r="FE352" s="104"/>
      <c r="FF352" s="104"/>
      <c r="FG352" s="104"/>
      <c r="FH352" s="104"/>
      <c r="FI352" s="104"/>
      <c r="FJ352" s="104"/>
      <c r="FK352" s="104"/>
      <c r="FL352" s="104"/>
      <c r="FM352" s="104"/>
      <c r="FN352" s="104"/>
      <c r="FO352" s="105"/>
      <c r="FP352" s="31"/>
    </row>
    <row r="353" spans="1:172" ht="8.1" customHeight="1" x14ac:dyDescent="0.15">
      <c r="D353" s="33"/>
      <c r="E353" s="130"/>
      <c r="F353" s="131"/>
      <c r="G353" s="131"/>
      <c r="H353" s="131"/>
      <c r="I353" s="131"/>
      <c r="J353" s="131"/>
      <c r="K353" s="131"/>
      <c r="L353" s="131"/>
      <c r="M353" s="131"/>
      <c r="N353" s="132"/>
      <c r="O353" s="115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  <c r="AV353" s="116"/>
      <c r="AW353" s="116"/>
      <c r="AX353" s="116"/>
      <c r="AY353" s="117"/>
      <c r="AZ353" s="127"/>
      <c r="BA353" s="128"/>
      <c r="BB353" s="128"/>
      <c r="BC353" s="128"/>
      <c r="BD353" s="128"/>
      <c r="BE353" s="128"/>
      <c r="BF353" s="128"/>
      <c r="BG353" s="128"/>
      <c r="BH353" s="128"/>
      <c r="BI353" s="128"/>
      <c r="BJ353" s="128"/>
      <c r="BK353" s="128"/>
      <c r="BL353" s="128"/>
      <c r="BM353" s="128"/>
      <c r="BN353" s="128"/>
      <c r="BO353" s="128"/>
      <c r="BP353" s="128"/>
      <c r="BQ353" s="128"/>
      <c r="BR353" s="128"/>
      <c r="BS353" s="128"/>
      <c r="BT353" s="128"/>
      <c r="BU353" s="128"/>
      <c r="BV353" s="128"/>
      <c r="BW353" s="128"/>
      <c r="BX353" s="128"/>
      <c r="BY353" s="128"/>
      <c r="BZ353" s="128"/>
      <c r="CA353" s="128"/>
      <c r="CB353" s="128"/>
      <c r="CC353" s="128"/>
      <c r="CD353" s="128"/>
      <c r="CE353" s="128"/>
      <c r="CF353" s="128"/>
      <c r="CG353" s="128"/>
      <c r="CH353" s="128"/>
      <c r="CI353" s="128"/>
      <c r="CJ353" s="128"/>
      <c r="CK353" s="128"/>
      <c r="CL353" s="128"/>
      <c r="CM353" s="128"/>
      <c r="CN353" s="128"/>
      <c r="CO353" s="128"/>
      <c r="CP353" s="128"/>
      <c r="CQ353" s="128"/>
      <c r="CR353" s="128"/>
      <c r="CS353" s="128"/>
      <c r="CT353" s="128"/>
      <c r="CU353" s="129"/>
      <c r="CV353" s="79"/>
      <c r="CW353" s="80"/>
      <c r="CX353" s="86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8"/>
      <c r="DJ353" s="143"/>
      <c r="DK353" s="79"/>
      <c r="DL353" s="79"/>
      <c r="DM353" s="80"/>
      <c r="DN353" s="143"/>
      <c r="DO353" s="79"/>
      <c r="DP353" s="79"/>
      <c r="DQ353" s="80"/>
      <c r="DR353" s="79"/>
      <c r="DS353" s="80"/>
      <c r="DT353" s="86"/>
      <c r="DU353" s="87"/>
      <c r="DV353" s="87"/>
      <c r="DW353" s="87"/>
      <c r="DX353" s="87"/>
      <c r="DY353" s="87"/>
      <c r="DZ353" s="87"/>
      <c r="EA353" s="87"/>
      <c r="EB353" s="87"/>
      <c r="EC353" s="87"/>
      <c r="ED353" s="87"/>
      <c r="EE353" s="88"/>
      <c r="EF353" s="79"/>
      <c r="EG353" s="80"/>
      <c r="EH353" s="86"/>
      <c r="EI353" s="87"/>
      <c r="EJ353" s="87"/>
      <c r="EK353" s="87"/>
      <c r="EL353" s="87"/>
      <c r="EM353" s="87"/>
      <c r="EN353" s="87"/>
      <c r="EO353" s="87"/>
      <c r="EP353" s="87"/>
      <c r="EQ353" s="87"/>
      <c r="ER353" s="87"/>
      <c r="ES353" s="88"/>
      <c r="ET353" s="79"/>
      <c r="EU353" s="79"/>
      <c r="EV353" s="97"/>
      <c r="EW353" s="98"/>
      <c r="EX353" s="98"/>
      <c r="EY353" s="98"/>
      <c r="EZ353" s="98"/>
      <c r="FA353" s="98"/>
      <c r="FB353" s="98"/>
      <c r="FC353" s="99"/>
      <c r="FD353" s="106"/>
      <c r="FE353" s="107"/>
      <c r="FF353" s="107"/>
      <c r="FG353" s="107"/>
      <c r="FH353" s="107"/>
      <c r="FI353" s="107"/>
      <c r="FJ353" s="107"/>
      <c r="FK353" s="107"/>
      <c r="FL353" s="107"/>
      <c r="FM353" s="107"/>
      <c r="FN353" s="107"/>
      <c r="FO353" s="108"/>
    </row>
    <row r="354" spans="1:172" ht="8.1" customHeight="1" x14ac:dyDescent="0.15">
      <c r="D354" s="33"/>
      <c r="E354" s="130"/>
      <c r="F354" s="131"/>
      <c r="G354" s="131"/>
      <c r="H354" s="131"/>
      <c r="I354" s="131"/>
      <c r="J354" s="131"/>
      <c r="K354" s="131"/>
      <c r="L354" s="131"/>
      <c r="M354" s="131"/>
      <c r="N354" s="132"/>
      <c r="O354" s="115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  <c r="AG354" s="116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  <c r="AV354" s="116"/>
      <c r="AW354" s="116"/>
      <c r="AX354" s="116"/>
      <c r="AY354" s="117"/>
      <c r="AZ354" s="112" t="str">
        <f>IF(VLOOKUP($A352,入力シート,4,0)="","",VLOOKUP($A352,入力シート,4,0))</f>
        <v/>
      </c>
      <c r="BA354" s="113"/>
      <c r="BB354" s="113"/>
      <c r="BC354" s="113"/>
      <c r="BD354" s="113"/>
      <c r="BE354" s="113"/>
      <c r="BF354" s="113"/>
      <c r="BG354" s="113"/>
      <c r="BH354" s="113"/>
      <c r="BI354" s="113"/>
      <c r="BJ354" s="113"/>
      <c r="BK354" s="113"/>
      <c r="BL354" s="113"/>
      <c r="BM354" s="113"/>
      <c r="BN354" s="113"/>
      <c r="BO354" s="113"/>
      <c r="BP354" s="113"/>
      <c r="BQ354" s="113"/>
      <c r="BR354" s="113"/>
      <c r="BS354" s="113"/>
      <c r="BT354" s="113"/>
      <c r="BU354" s="113"/>
      <c r="BV354" s="113"/>
      <c r="BW354" s="113"/>
      <c r="BX354" s="113"/>
      <c r="BY354" s="113"/>
      <c r="BZ354" s="113"/>
      <c r="CA354" s="113"/>
      <c r="CB354" s="113"/>
      <c r="CC354" s="113"/>
      <c r="CD354" s="113"/>
      <c r="CE354" s="113"/>
      <c r="CF354" s="113"/>
      <c r="CG354" s="113"/>
      <c r="CH354" s="113"/>
      <c r="CI354" s="113"/>
      <c r="CJ354" s="113"/>
      <c r="CK354" s="113"/>
      <c r="CL354" s="113"/>
      <c r="CM354" s="113"/>
      <c r="CN354" s="113"/>
      <c r="CO354" s="113"/>
      <c r="CP354" s="113"/>
      <c r="CQ354" s="113"/>
      <c r="CR354" s="113"/>
      <c r="CS354" s="113"/>
      <c r="CT354" s="113"/>
      <c r="CU354" s="114"/>
      <c r="CV354" s="79"/>
      <c r="CW354" s="80"/>
      <c r="CX354" s="86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8"/>
      <c r="DJ354" s="143"/>
      <c r="DK354" s="79"/>
      <c r="DL354" s="79"/>
      <c r="DM354" s="80"/>
      <c r="DN354" s="143"/>
      <c r="DO354" s="79"/>
      <c r="DP354" s="79"/>
      <c r="DQ354" s="80"/>
      <c r="DR354" s="79"/>
      <c r="DS354" s="80"/>
      <c r="DT354" s="86"/>
      <c r="DU354" s="87"/>
      <c r="DV354" s="87"/>
      <c r="DW354" s="87"/>
      <c r="DX354" s="87"/>
      <c r="DY354" s="87"/>
      <c r="DZ354" s="87"/>
      <c r="EA354" s="87"/>
      <c r="EB354" s="87"/>
      <c r="EC354" s="87"/>
      <c r="ED354" s="87"/>
      <c r="EE354" s="88"/>
      <c r="EF354" s="79"/>
      <c r="EG354" s="80"/>
      <c r="EH354" s="86"/>
      <c r="EI354" s="87"/>
      <c r="EJ354" s="87"/>
      <c r="EK354" s="87"/>
      <c r="EL354" s="87"/>
      <c r="EM354" s="87"/>
      <c r="EN354" s="87"/>
      <c r="EO354" s="87"/>
      <c r="EP354" s="87"/>
      <c r="EQ354" s="87"/>
      <c r="ER354" s="87"/>
      <c r="ES354" s="88"/>
      <c r="ET354" s="79"/>
      <c r="EU354" s="79"/>
      <c r="EV354" s="97"/>
      <c r="EW354" s="98"/>
      <c r="EX354" s="98"/>
      <c r="EY354" s="98"/>
      <c r="EZ354" s="98"/>
      <c r="FA354" s="98"/>
      <c r="FB354" s="98"/>
      <c r="FC354" s="99"/>
      <c r="FD354" s="106"/>
      <c r="FE354" s="107"/>
      <c r="FF354" s="107"/>
      <c r="FG354" s="107"/>
      <c r="FH354" s="107"/>
      <c r="FI354" s="107"/>
      <c r="FJ354" s="107"/>
      <c r="FK354" s="107"/>
      <c r="FL354" s="107"/>
      <c r="FM354" s="107"/>
      <c r="FN354" s="107"/>
      <c r="FO354" s="108"/>
    </row>
    <row r="355" spans="1:172" ht="8.1" customHeight="1" x14ac:dyDescent="0.15">
      <c r="D355" s="33"/>
      <c r="E355" s="130"/>
      <c r="F355" s="131"/>
      <c r="G355" s="131"/>
      <c r="H355" s="131"/>
      <c r="I355" s="131"/>
      <c r="J355" s="131"/>
      <c r="K355" s="131"/>
      <c r="L355" s="131"/>
      <c r="M355" s="131"/>
      <c r="N355" s="132"/>
      <c r="O355" s="115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7"/>
      <c r="AZ355" s="115"/>
      <c r="BA355" s="116"/>
      <c r="BB355" s="116"/>
      <c r="BC355" s="116"/>
      <c r="BD355" s="116"/>
      <c r="BE355" s="116"/>
      <c r="BF355" s="116"/>
      <c r="BG355" s="116"/>
      <c r="BH355" s="116"/>
      <c r="BI355" s="116"/>
      <c r="BJ355" s="116"/>
      <c r="BK355" s="116"/>
      <c r="BL355" s="116"/>
      <c r="BM355" s="116"/>
      <c r="BN355" s="116"/>
      <c r="BO355" s="116"/>
      <c r="BP355" s="116"/>
      <c r="BQ355" s="116"/>
      <c r="BR355" s="116"/>
      <c r="BS355" s="116"/>
      <c r="BT355" s="116"/>
      <c r="BU355" s="116"/>
      <c r="BV355" s="116"/>
      <c r="BW355" s="116"/>
      <c r="BX355" s="116"/>
      <c r="BY355" s="116"/>
      <c r="BZ355" s="116"/>
      <c r="CA355" s="116"/>
      <c r="CB355" s="116"/>
      <c r="CC355" s="116"/>
      <c r="CD355" s="116"/>
      <c r="CE355" s="116"/>
      <c r="CF355" s="116"/>
      <c r="CG355" s="116"/>
      <c r="CH355" s="116"/>
      <c r="CI355" s="116"/>
      <c r="CJ355" s="116"/>
      <c r="CK355" s="116"/>
      <c r="CL355" s="116"/>
      <c r="CM355" s="116"/>
      <c r="CN355" s="116"/>
      <c r="CO355" s="116"/>
      <c r="CP355" s="116"/>
      <c r="CQ355" s="116"/>
      <c r="CR355" s="116"/>
      <c r="CS355" s="116"/>
      <c r="CT355" s="116"/>
      <c r="CU355" s="117"/>
      <c r="CV355" s="79"/>
      <c r="CW355" s="80"/>
      <c r="CX355" s="86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8"/>
      <c r="DJ355" s="143"/>
      <c r="DK355" s="79"/>
      <c r="DL355" s="79"/>
      <c r="DM355" s="80"/>
      <c r="DN355" s="143"/>
      <c r="DO355" s="79"/>
      <c r="DP355" s="79"/>
      <c r="DQ355" s="80"/>
      <c r="DR355" s="79"/>
      <c r="DS355" s="80"/>
      <c r="DT355" s="86"/>
      <c r="DU355" s="87"/>
      <c r="DV355" s="87"/>
      <c r="DW355" s="87"/>
      <c r="DX355" s="87"/>
      <c r="DY355" s="87"/>
      <c r="DZ355" s="87"/>
      <c r="EA355" s="87"/>
      <c r="EB355" s="87"/>
      <c r="EC355" s="87"/>
      <c r="ED355" s="87"/>
      <c r="EE355" s="88"/>
      <c r="EF355" s="79"/>
      <c r="EG355" s="80"/>
      <c r="EH355" s="86"/>
      <c r="EI355" s="87"/>
      <c r="EJ355" s="87"/>
      <c r="EK355" s="87"/>
      <c r="EL355" s="87"/>
      <c r="EM355" s="87"/>
      <c r="EN355" s="87"/>
      <c r="EO355" s="87"/>
      <c r="EP355" s="87"/>
      <c r="EQ355" s="87"/>
      <c r="ER355" s="87"/>
      <c r="ES355" s="88"/>
      <c r="ET355" s="79"/>
      <c r="EU355" s="79"/>
      <c r="EV355" s="97"/>
      <c r="EW355" s="98"/>
      <c r="EX355" s="98"/>
      <c r="EY355" s="98"/>
      <c r="EZ355" s="98"/>
      <c r="FA355" s="98"/>
      <c r="FB355" s="98"/>
      <c r="FC355" s="99"/>
      <c r="FD355" s="106"/>
      <c r="FE355" s="107"/>
      <c r="FF355" s="107"/>
      <c r="FG355" s="107"/>
      <c r="FH355" s="107"/>
      <c r="FI355" s="107"/>
      <c r="FJ355" s="107"/>
      <c r="FK355" s="107"/>
      <c r="FL355" s="107"/>
      <c r="FM355" s="107"/>
      <c r="FN355" s="107"/>
      <c r="FO355" s="108"/>
    </row>
    <row r="356" spans="1:172" ht="8.1" customHeight="1" x14ac:dyDescent="0.15">
      <c r="D356" s="33"/>
      <c r="E356" s="130"/>
      <c r="F356" s="131"/>
      <c r="G356" s="131"/>
      <c r="H356" s="131"/>
      <c r="I356" s="131"/>
      <c r="J356" s="131"/>
      <c r="K356" s="131"/>
      <c r="L356" s="131"/>
      <c r="M356" s="131"/>
      <c r="N356" s="132"/>
      <c r="O356" s="115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7"/>
      <c r="AZ356" s="115"/>
      <c r="BA356" s="116"/>
      <c r="BB356" s="116"/>
      <c r="BC356" s="116"/>
      <c r="BD356" s="116"/>
      <c r="BE356" s="116"/>
      <c r="BF356" s="116"/>
      <c r="BG356" s="116"/>
      <c r="BH356" s="116"/>
      <c r="BI356" s="116"/>
      <c r="BJ356" s="116"/>
      <c r="BK356" s="116"/>
      <c r="BL356" s="116"/>
      <c r="BM356" s="116"/>
      <c r="BN356" s="116"/>
      <c r="BO356" s="116"/>
      <c r="BP356" s="116"/>
      <c r="BQ356" s="116"/>
      <c r="BR356" s="116"/>
      <c r="BS356" s="116"/>
      <c r="BT356" s="116"/>
      <c r="BU356" s="116"/>
      <c r="BV356" s="116"/>
      <c r="BW356" s="116"/>
      <c r="BX356" s="116"/>
      <c r="BY356" s="116"/>
      <c r="BZ356" s="116"/>
      <c r="CA356" s="116"/>
      <c r="CB356" s="116"/>
      <c r="CC356" s="116"/>
      <c r="CD356" s="116"/>
      <c r="CE356" s="116"/>
      <c r="CF356" s="116"/>
      <c r="CG356" s="116"/>
      <c r="CH356" s="116"/>
      <c r="CI356" s="116"/>
      <c r="CJ356" s="116"/>
      <c r="CK356" s="116"/>
      <c r="CL356" s="116"/>
      <c r="CM356" s="116"/>
      <c r="CN356" s="116"/>
      <c r="CO356" s="116"/>
      <c r="CP356" s="116"/>
      <c r="CQ356" s="116"/>
      <c r="CR356" s="116"/>
      <c r="CS356" s="116"/>
      <c r="CT356" s="116"/>
      <c r="CU356" s="117"/>
      <c r="CV356" s="79"/>
      <c r="CW356" s="80"/>
      <c r="CX356" s="86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8"/>
      <c r="DJ356" s="143"/>
      <c r="DK356" s="79"/>
      <c r="DL356" s="79"/>
      <c r="DM356" s="80"/>
      <c r="DN356" s="143"/>
      <c r="DO356" s="79"/>
      <c r="DP356" s="79"/>
      <c r="DQ356" s="80"/>
      <c r="DR356" s="79"/>
      <c r="DS356" s="80"/>
      <c r="DT356" s="86"/>
      <c r="DU356" s="87"/>
      <c r="DV356" s="87"/>
      <c r="DW356" s="87"/>
      <c r="DX356" s="87"/>
      <c r="DY356" s="87"/>
      <c r="DZ356" s="87"/>
      <c r="EA356" s="87"/>
      <c r="EB356" s="87"/>
      <c r="EC356" s="87"/>
      <c r="ED356" s="87"/>
      <c r="EE356" s="88"/>
      <c r="EF356" s="79"/>
      <c r="EG356" s="80"/>
      <c r="EH356" s="86"/>
      <c r="EI356" s="87"/>
      <c r="EJ356" s="87"/>
      <c r="EK356" s="87"/>
      <c r="EL356" s="87"/>
      <c r="EM356" s="87"/>
      <c r="EN356" s="87"/>
      <c r="EO356" s="87"/>
      <c r="EP356" s="87"/>
      <c r="EQ356" s="87"/>
      <c r="ER356" s="87"/>
      <c r="ES356" s="88"/>
      <c r="ET356" s="79"/>
      <c r="EU356" s="79"/>
      <c r="EV356" s="97"/>
      <c r="EW356" s="98"/>
      <c r="EX356" s="98"/>
      <c r="EY356" s="98"/>
      <c r="EZ356" s="98"/>
      <c r="FA356" s="98"/>
      <c r="FB356" s="98"/>
      <c r="FC356" s="99"/>
      <c r="FD356" s="106"/>
      <c r="FE356" s="107"/>
      <c r="FF356" s="107"/>
      <c r="FG356" s="107"/>
      <c r="FH356" s="107"/>
      <c r="FI356" s="107"/>
      <c r="FJ356" s="107"/>
      <c r="FK356" s="107"/>
      <c r="FL356" s="107"/>
      <c r="FM356" s="107"/>
      <c r="FN356" s="107"/>
      <c r="FO356" s="108"/>
    </row>
    <row r="357" spans="1:172" ht="8.1" customHeight="1" x14ac:dyDescent="0.15">
      <c r="B357" s="56"/>
      <c r="E357" s="150"/>
      <c r="F357" s="151"/>
      <c r="G357" s="151"/>
      <c r="H357" s="151"/>
      <c r="I357" s="151"/>
      <c r="J357" s="151"/>
      <c r="K357" s="151"/>
      <c r="L357" s="151"/>
      <c r="M357" s="151"/>
      <c r="N357" s="152"/>
      <c r="O357" s="118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  <c r="AN357" s="119"/>
      <c r="AO357" s="119"/>
      <c r="AP357" s="119"/>
      <c r="AQ357" s="119"/>
      <c r="AR357" s="119"/>
      <c r="AS357" s="119"/>
      <c r="AT357" s="119"/>
      <c r="AU357" s="119"/>
      <c r="AV357" s="119"/>
      <c r="AW357" s="119"/>
      <c r="AX357" s="119"/>
      <c r="AY357" s="120"/>
      <c r="AZ357" s="118"/>
      <c r="BA357" s="119"/>
      <c r="BB357" s="119"/>
      <c r="BC357" s="119"/>
      <c r="BD357" s="119"/>
      <c r="BE357" s="119"/>
      <c r="BF357" s="119"/>
      <c r="BG357" s="119"/>
      <c r="BH357" s="119"/>
      <c r="BI357" s="119"/>
      <c r="BJ357" s="119"/>
      <c r="BK357" s="119"/>
      <c r="BL357" s="119"/>
      <c r="BM357" s="119"/>
      <c r="BN357" s="119"/>
      <c r="BO357" s="119"/>
      <c r="BP357" s="119"/>
      <c r="BQ357" s="119"/>
      <c r="BR357" s="119"/>
      <c r="BS357" s="119"/>
      <c r="BT357" s="119"/>
      <c r="BU357" s="119"/>
      <c r="BV357" s="119"/>
      <c r="BW357" s="119"/>
      <c r="BX357" s="119"/>
      <c r="BY357" s="119"/>
      <c r="BZ357" s="119"/>
      <c r="CA357" s="119"/>
      <c r="CB357" s="119"/>
      <c r="CC357" s="119"/>
      <c r="CD357" s="119"/>
      <c r="CE357" s="119"/>
      <c r="CF357" s="119"/>
      <c r="CG357" s="119"/>
      <c r="CH357" s="119"/>
      <c r="CI357" s="119"/>
      <c r="CJ357" s="119"/>
      <c r="CK357" s="119"/>
      <c r="CL357" s="119"/>
      <c r="CM357" s="119"/>
      <c r="CN357" s="119"/>
      <c r="CO357" s="119"/>
      <c r="CP357" s="119"/>
      <c r="CQ357" s="119"/>
      <c r="CR357" s="119"/>
      <c r="CS357" s="119"/>
      <c r="CT357" s="119"/>
      <c r="CU357" s="120"/>
      <c r="CV357" s="81"/>
      <c r="CW357" s="82"/>
      <c r="CX357" s="89"/>
      <c r="CY357" s="90"/>
      <c r="CZ357" s="90"/>
      <c r="DA357" s="90"/>
      <c r="DB357" s="90"/>
      <c r="DC357" s="90"/>
      <c r="DD357" s="90"/>
      <c r="DE357" s="90"/>
      <c r="DF357" s="90"/>
      <c r="DG357" s="90"/>
      <c r="DH357" s="90"/>
      <c r="DI357" s="91"/>
      <c r="DJ357" s="154"/>
      <c r="DK357" s="81"/>
      <c r="DL357" s="81"/>
      <c r="DM357" s="82"/>
      <c r="DN357" s="154"/>
      <c r="DO357" s="81"/>
      <c r="DP357" s="81"/>
      <c r="DQ357" s="82"/>
      <c r="DR357" s="81"/>
      <c r="DS357" s="82"/>
      <c r="DT357" s="89"/>
      <c r="DU357" s="90"/>
      <c r="DV357" s="90"/>
      <c r="DW357" s="90"/>
      <c r="DX357" s="90"/>
      <c r="DY357" s="90"/>
      <c r="DZ357" s="90"/>
      <c r="EA357" s="90"/>
      <c r="EB357" s="90"/>
      <c r="EC357" s="90"/>
      <c r="ED357" s="90"/>
      <c r="EE357" s="91"/>
      <c r="EF357" s="81"/>
      <c r="EG357" s="82"/>
      <c r="EH357" s="89"/>
      <c r="EI357" s="90"/>
      <c r="EJ357" s="90"/>
      <c r="EK357" s="90"/>
      <c r="EL357" s="90"/>
      <c r="EM357" s="90"/>
      <c r="EN357" s="90"/>
      <c r="EO357" s="90"/>
      <c r="EP357" s="90"/>
      <c r="EQ357" s="90"/>
      <c r="ER357" s="90"/>
      <c r="ES357" s="91"/>
      <c r="ET357" s="81"/>
      <c r="EU357" s="81"/>
      <c r="EV357" s="100"/>
      <c r="EW357" s="101"/>
      <c r="EX357" s="101"/>
      <c r="EY357" s="101"/>
      <c r="EZ357" s="101"/>
      <c r="FA357" s="101"/>
      <c r="FB357" s="101"/>
      <c r="FC357" s="102"/>
      <c r="FD357" s="109"/>
      <c r="FE357" s="110"/>
      <c r="FF357" s="110"/>
      <c r="FG357" s="110"/>
      <c r="FH357" s="110"/>
      <c r="FI357" s="110"/>
      <c r="FJ357" s="110"/>
      <c r="FK357" s="110"/>
      <c r="FL357" s="110"/>
      <c r="FM357" s="110"/>
      <c r="FN357" s="110"/>
      <c r="FO357" s="111"/>
    </row>
    <row r="358" spans="1:172" s="31" customFormat="1" ht="8.1" customHeight="1" x14ac:dyDescent="0.15">
      <c r="A358" s="57"/>
      <c r="B358" s="57"/>
      <c r="C358" s="57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3"/>
      <c r="BA358" s="33"/>
      <c r="BB358" s="33"/>
      <c r="BC358" s="33"/>
      <c r="BD358" s="17"/>
      <c r="BE358" s="18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  <c r="CH358" s="33"/>
      <c r="CI358" s="33"/>
      <c r="CJ358" s="33"/>
      <c r="CK358" s="33"/>
      <c r="CL358" s="33"/>
      <c r="CM358" s="33"/>
      <c r="CN358" s="33"/>
      <c r="CO358" s="33"/>
      <c r="CP358" s="33"/>
      <c r="CQ358" s="33"/>
      <c r="CR358" s="33"/>
      <c r="CS358" s="33"/>
      <c r="CT358" s="33"/>
      <c r="CU358" s="33"/>
      <c r="CV358" s="33"/>
      <c r="CW358" s="33"/>
      <c r="CX358" s="33"/>
      <c r="CY358" s="33"/>
      <c r="CZ358" s="33"/>
      <c r="DA358" s="33"/>
      <c r="DB358" s="33"/>
      <c r="DC358" s="33"/>
      <c r="DD358" s="33"/>
      <c r="DE358" s="33"/>
      <c r="DF358" s="33"/>
      <c r="DG358" s="33"/>
      <c r="DH358" s="33"/>
      <c r="DI358" s="33"/>
      <c r="DJ358" s="33"/>
      <c r="DK358" s="33"/>
      <c r="DL358" s="33"/>
      <c r="DM358" s="33"/>
      <c r="DN358" s="33"/>
      <c r="DO358" s="33"/>
      <c r="DP358" s="33"/>
      <c r="DQ358" s="33"/>
      <c r="DR358" s="33"/>
      <c r="DS358" s="33"/>
      <c r="DT358" s="33"/>
      <c r="DU358" s="33"/>
      <c r="DV358" s="33"/>
      <c r="DW358" s="33"/>
      <c r="DX358" s="33"/>
      <c r="DY358" s="33"/>
      <c r="DZ358" s="33"/>
      <c r="EA358" s="33"/>
      <c r="EB358" s="33"/>
      <c r="EC358" s="33"/>
      <c r="ED358" s="33"/>
      <c r="EE358" s="33"/>
      <c r="EF358" s="33"/>
      <c r="EG358" s="33"/>
      <c r="EH358" s="33"/>
      <c r="EI358" s="33"/>
      <c r="EJ358" s="33"/>
      <c r="EK358" s="33"/>
      <c r="EL358" s="33"/>
      <c r="EM358" s="33"/>
      <c r="EN358" s="33"/>
      <c r="EO358" s="33"/>
      <c r="EP358" s="33"/>
      <c r="EQ358" s="33"/>
      <c r="ER358" s="33"/>
      <c r="ES358" s="33"/>
      <c r="ET358" s="33"/>
      <c r="EU358" s="33"/>
      <c r="EV358" s="33"/>
      <c r="EW358" s="33"/>
      <c r="EX358" s="33"/>
      <c r="EY358" s="33"/>
      <c r="EZ358" s="33"/>
      <c r="FA358" s="33"/>
      <c r="FB358" s="33"/>
      <c r="FC358" s="33"/>
      <c r="FD358" s="33"/>
      <c r="FE358" s="33"/>
      <c r="FF358" s="33"/>
      <c r="FG358" s="33"/>
      <c r="FH358" s="33"/>
    </row>
    <row r="359" spans="1:172" s="31" customFormat="1" ht="8.1" customHeight="1" x14ac:dyDescent="0.15">
      <c r="A359" s="57"/>
      <c r="B359" s="57"/>
      <c r="C359" s="57"/>
      <c r="D359" s="33"/>
      <c r="E359" s="145" t="s">
        <v>34</v>
      </c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  <c r="BI359" s="146"/>
      <c r="BJ359" s="146"/>
      <c r="BK359" s="146"/>
      <c r="BL359" s="146"/>
      <c r="BM359" s="146"/>
      <c r="BN359" s="146"/>
      <c r="BO359" s="146"/>
      <c r="BP359" s="146"/>
      <c r="BQ359" s="146"/>
      <c r="BR359" s="146"/>
      <c r="BS359" s="146"/>
      <c r="BT359" s="146"/>
      <c r="BU359" s="146"/>
      <c r="BV359" s="146"/>
      <c r="BW359" s="146"/>
      <c r="BX359" s="146"/>
      <c r="BY359" s="146"/>
      <c r="BZ359" s="146"/>
      <c r="CA359" s="146"/>
      <c r="CB359" s="146"/>
      <c r="CC359" s="146"/>
      <c r="CD359" s="146"/>
      <c r="CE359" s="146"/>
      <c r="CF359" s="146"/>
      <c r="CG359" s="146"/>
      <c r="CH359" s="146"/>
      <c r="CI359" s="146"/>
      <c r="CJ359" s="146"/>
      <c r="CK359" s="146"/>
      <c r="CL359" s="146"/>
      <c r="CM359" s="146"/>
      <c r="CN359" s="146"/>
      <c r="CO359" s="146"/>
      <c r="CP359" s="146"/>
      <c r="CQ359" s="146"/>
      <c r="CR359" s="146"/>
      <c r="CS359" s="146"/>
      <c r="CT359" s="146"/>
      <c r="CU359" s="146"/>
      <c r="CV359" s="146"/>
      <c r="CW359" s="146"/>
      <c r="CX359" s="146"/>
      <c r="CY359" s="146"/>
      <c r="CZ359" s="146"/>
      <c r="DA359" s="146"/>
      <c r="DB359" s="146"/>
      <c r="DC359" s="146"/>
      <c r="DD359" s="146"/>
      <c r="DE359" s="146"/>
      <c r="DF359" s="146"/>
      <c r="DG359" s="146"/>
      <c r="DH359" s="146"/>
      <c r="DI359" s="146"/>
      <c r="DJ359" s="146"/>
      <c r="DK359" s="146"/>
      <c r="DL359" s="146"/>
      <c r="DM359" s="146"/>
      <c r="DN359" s="146"/>
      <c r="DO359" s="146"/>
      <c r="DP359" s="146"/>
      <c r="DQ359" s="146"/>
      <c r="DR359" s="146"/>
      <c r="DS359" s="146"/>
      <c r="DT359" s="146"/>
      <c r="DU359" s="146"/>
      <c r="DV359" s="146"/>
      <c r="DW359" s="146"/>
      <c r="DX359" s="146"/>
      <c r="DY359" s="146"/>
      <c r="DZ359" s="146"/>
      <c r="EA359" s="146"/>
      <c r="EB359" s="146"/>
      <c r="EC359" s="146"/>
      <c r="ED359" s="146"/>
      <c r="EE359" s="146"/>
      <c r="EF359" s="146"/>
      <c r="EG359" s="146"/>
      <c r="EH359" s="146"/>
      <c r="EI359" s="146"/>
      <c r="EJ359" s="146"/>
      <c r="EK359" s="146"/>
      <c r="EL359" s="146"/>
      <c r="EM359" s="146"/>
      <c r="EN359" s="146"/>
      <c r="EO359" s="146"/>
      <c r="EP359" s="146"/>
      <c r="EQ359" s="146"/>
      <c r="ER359" s="146"/>
      <c r="ES359" s="146"/>
      <c r="ET359" s="146"/>
      <c r="EU359" s="146"/>
      <c r="EV359" s="146"/>
      <c r="EW359" s="146"/>
      <c r="EX359" s="146"/>
      <c r="EY359" s="146"/>
      <c r="EZ359" s="146"/>
      <c r="FA359" s="146"/>
      <c r="FB359" s="146"/>
      <c r="FC359" s="146"/>
      <c r="FD359" s="146"/>
      <c r="FE359" s="146"/>
      <c r="FF359" s="146"/>
      <c r="FG359" s="146"/>
      <c r="FH359" s="146"/>
      <c r="FI359" s="146"/>
      <c r="FJ359" s="146"/>
      <c r="FK359" s="146"/>
      <c r="FL359" s="146"/>
      <c r="FM359" s="146"/>
      <c r="FN359" s="146"/>
      <c r="FO359" s="146"/>
    </row>
    <row r="360" spans="1:172" s="31" customFormat="1" ht="8.1" customHeight="1" x14ac:dyDescent="0.15">
      <c r="A360" s="57"/>
      <c r="B360" s="57"/>
      <c r="C360" s="57"/>
      <c r="D360" s="33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  <c r="BI360" s="146"/>
      <c r="BJ360" s="146"/>
      <c r="BK360" s="146"/>
      <c r="BL360" s="146"/>
      <c r="BM360" s="146"/>
      <c r="BN360" s="146"/>
      <c r="BO360" s="146"/>
      <c r="BP360" s="146"/>
      <c r="BQ360" s="146"/>
      <c r="BR360" s="146"/>
      <c r="BS360" s="146"/>
      <c r="BT360" s="146"/>
      <c r="BU360" s="146"/>
      <c r="BV360" s="146"/>
      <c r="BW360" s="146"/>
      <c r="BX360" s="146"/>
      <c r="BY360" s="146"/>
      <c r="BZ360" s="146"/>
      <c r="CA360" s="146"/>
      <c r="CB360" s="146"/>
      <c r="CC360" s="146"/>
      <c r="CD360" s="146"/>
      <c r="CE360" s="146"/>
      <c r="CF360" s="146"/>
      <c r="CG360" s="146"/>
      <c r="CH360" s="146"/>
      <c r="CI360" s="146"/>
      <c r="CJ360" s="146"/>
      <c r="CK360" s="146"/>
      <c r="CL360" s="146"/>
      <c r="CM360" s="146"/>
      <c r="CN360" s="146"/>
      <c r="CO360" s="146"/>
      <c r="CP360" s="146"/>
      <c r="CQ360" s="146"/>
      <c r="CR360" s="146"/>
      <c r="CS360" s="146"/>
      <c r="CT360" s="146"/>
      <c r="CU360" s="146"/>
      <c r="CV360" s="146"/>
      <c r="CW360" s="146"/>
      <c r="CX360" s="146"/>
      <c r="CY360" s="146"/>
      <c r="CZ360" s="146"/>
      <c r="DA360" s="146"/>
      <c r="DB360" s="146"/>
      <c r="DC360" s="146"/>
      <c r="DD360" s="146"/>
      <c r="DE360" s="146"/>
      <c r="DF360" s="146"/>
      <c r="DG360" s="146"/>
      <c r="DH360" s="146"/>
      <c r="DI360" s="146"/>
      <c r="DJ360" s="146"/>
      <c r="DK360" s="146"/>
      <c r="DL360" s="146"/>
      <c r="DM360" s="146"/>
      <c r="DN360" s="146"/>
      <c r="DO360" s="146"/>
      <c r="DP360" s="146"/>
      <c r="DQ360" s="146"/>
      <c r="DR360" s="146"/>
      <c r="DS360" s="146"/>
      <c r="DT360" s="146"/>
      <c r="DU360" s="146"/>
      <c r="DV360" s="146"/>
      <c r="DW360" s="146"/>
      <c r="DX360" s="146"/>
      <c r="DY360" s="146"/>
      <c r="DZ360" s="146"/>
      <c r="EA360" s="146"/>
      <c r="EB360" s="146"/>
      <c r="EC360" s="146"/>
      <c r="ED360" s="146"/>
      <c r="EE360" s="146"/>
      <c r="EF360" s="146"/>
      <c r="EG360" s="146"/>
      <c r="EH360" s="146"/>
      <c r="EI360" s="146"/>
      <c r="EJ360" s="146"/>
      <c r="EK360" s="146"/>
      <c r="EL360" s="146"/>
      <c r="EM360" s="146"/>
      <c r="EN360" s="146"/>
      <c r="EO360" s="146"/>
      <c r="EP360" s="146"/>
      <c r="EQ360" s="146"/>
      <c r="ER360" s="146"/>
      <c r="ES360" s="146"/>
      <c r="ET360" s="146"/>
      <c r="EU360" s="146"/>
      <c r="EV360" s="146"/>
      <c r="EW360" s="146"/>
      <c r="EX360" s="146"/>
      <c r="EY360" s="146"/>
      <c r="EZ360" s="146"/>
      <c r="FA360" s="146"/>
      <c r="FB360" s="146"/>
      <c r="FC360" s="146"/>
      <c r="FD360" s="146"/>
      <c r="FE360" s="146"/>
      <c r="FF360" s="146"/>
      <c r="FG360" s="146"/>
      <c r="FH360" s="146"/>
      <c r="FI360" s="146"/>
      <c r="FJ360" s="146"/>
      <c r="FK360" s="146"/>
      <c r="FL360" s="146"/>
      <c r="FM360" s="146"/>
      <c r="FN360" s="146"/>
      <c r="FO360" s="146"/>
    </row>
    <row r="361" spans="1:172" s="31" customFormat="1" ht="8.1" customHeight="1" x14ac:dyDescent="0.15">
      <c r="A361" s="57"/>
      <c r="B361" s="57"/>
      <c r="C361" s="57"/>
      <c r="D361" s="33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  <c r="BI361" s="146"/>
      <c r="BJ361" s="146"/>
      <c r="BK361" s="146"/>
      <c r="BL361" s="146"/>
      <c r="BM361" s="146"/>
      <c r="BN361" s="146"/>
      <c r="BO361" s="146"/>
      <c r="BP361" s="146"/>
      <c r="BQ361" s="146"/>
      <c r="BR361" s="146"/>
      <c r="BS361" s="146"/>
      <c r="BT361" s="146"/>
      <c r="BU361" s="146"/>
      <c r="BV361" s="146"/>
      <c r="BW361" s="146"/>
      <c r="BX361" s="146"/>
      <c r="BY361" s="146"/>
      <c r="BZ361" s="146"/>
      <c r="CA361" s="146"/>
      <c r="CB361" s="146"/>
      <c r="CC361" s="146"/>
      <c r="CD361" s="146"/>
      <c r="CE361" s="146"/>
      <c r="CF361" s="146"/>
      <c r="CG361" s="146"/>
      <c r="CH361" s="146"/>
      <c r="CI361" s="146"/>
      <c r="CJ361" s="146"/>
      <c r="CK361" s="146"/>
      <c r="CL361" s="146"/>
      <c r="CM361" s="146"/>
      <c r="CN361" s="146"/>
      <c r="CO361" s="146"/>
      <c r="CP361" s="146"/>
      <c r="CQ361" s="146"/>
      <c r="CR361" s="146"/>
      <c r="CS361" s="146"/>
      <c r="CT361" s="146"/>
      <c r="CU361" s="146"/>
      <c r="CV361" s="146"/>
      <c r="CW361" s="146"/>
      <c r="CX361" s="146"/>
      <c r="CY361" s="146"/>
      <c r="CZ361" s="146"/>
      <c r="DA361" s="146"/>
      <c r="DB361" s="146"/>
      <c r="DC361" s="146"/>
      <c r="DD361" s="146"/>
      <c r="DE361" s="146"/>
      <c r="DF361" s="146"/>
      <c r="DG361" s="146"/>
      <c r="DH361" s="146"/>
      <c r="DI361" s="146"/>
      <c r="DJ361" s="146"/>
      <c r="DK361" s="146"/>
      <c r="DL361" s="146"/>
      <c r="DM361" s="146"/>
      <c r="DN361" s="146"/>
      <c r="DO361" s="146"/>
      <c r="DP361" s="146"/>
      <c r="DQ361" s="146"/>
      <c r="DR361" s="146"/>
      <c r="DS361" s="146"/>
      <c r="DT361" s="146"/>
      <c r="DU361" s="146"/>
      <c r="DV361" s="146"/>
      <c r="DW361" s="146"/>
      <c r="DX361" s="146"/>
      <c r="DY361" s="146"/>
      <c r="DZ361" s="146"/>
      <c r="EA361" s="146"/>
      <c r="EB361" s="146"/>
      <c r="EC361" s="146"/>
      <c r="ED361" s="146"/>
      <c r="EE361" s="146"/>
      <c r="EF361" s="146"/>
      <c r="EG361" s="146"/>
      <c r="EH361" s="146"/>
      <c r="EI361" s="146"/>
      <c r="EJ361" s="146"/>
      <c r="EK361" s="146"/>
      <c r="EL361" s="146"/>
      <c r="EM361" s="146"/>
      <c r="EN361" s="146"/>
      <c r="EO361" s="146"/>
      <c r="EP361" s="146"/>
      <c r="EQ361" s="146"/>
      <c r="ER361" s="146"/>
      <c r="ES361" s="146"/>
      <c r="ET361" s="146"/>
      <c r="EU361" s="146"/>
      <c r="EV361" s="146"/>
      <c r="EW361" s="146"/>
      <c r="EX361" s="146"/>
      <c r="EY361" s="146"/>
      <c r="EZ361" s="146"/>
      <c r="FA361" s="146"/>
      <c r="FB361" s="146"/>
      <c r="FC361" s="146"/>
      <c r="FD361" s="146"/>
      <c r="FE361" s="146"/>
      <c r="FF361" s="146"/>
      <c r="FG361" s="146"/>
      <c r="FH361" s="146"/>
      <c r="FI361" s="146"/>
      <c r="FJ361" s="146"/>
      <c r="FK361" s="146"/>
      <c r="FL361" s="146"/>
      <c r="FM361" s="146"/>
      <c r="FN361" s="146"/>
      <c r="FO361" s="146"/>
    </row>
    <row r="362" spans="1:172" s="31" customFormat="1" ht="8.1" customHeight="1" x14ac:dyDescent="0.15">
      <c r="A362" s="57"/>
      <c r="B362" s="57"/>
      <c r="C362" s="57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2"/>
      <c r="BA362" s="32"/>
      <c r="BB362" s="32"/>
      <c r="BC362" s="32"/>
      <c r="BD362" s="18"/>
      <c r="BE362" s="18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2"/>
      <c r="DN362" s="32"/>
      <c r="DO362" s="32"/>
      <c r="DP362" s="32"/>
      <c r="DQ362" s="32"/>
      <c r="DR362" s="32"/>
      <c r="DS362" s="32"/>
      <c r="DT362" s="32"/>
      <c r="DU362" s="32"/>
      <c r="DV362" s="32"/>
      <c r="DW362" s="32"/>
      <c r="DX362" s="32"/>
      <c r="DY362" s="32"/>
      <c r="DZ362" s="32"/>
      <c r="EA362" s="32"/>
      <c r="EB362" s="32"/>
      <c r="EC362" s="32"/>
      <c r="ED362" s="32"/>
      <c r="EE362" s="32"/>
      <c r="EF362" s="32"/>
      <c r="EG362" s="32"/>
      <c r="EH362" s="32"/>
      <c r="EI362" s="32"/>
      <c r="EJ362" s="32"/>
      <c r="EK362" s="32"/>
      <c r="EL362" s="32"/>
      <c r="EM362" s="32"/>
      <c r="EN362" s="32"/>
      <c r="EO362" s="32"/>
      <c r="EP362" s="32"/>
      <c r="EQ362" s="32"/>
      <c r="ER362" s="32"/>
      <c r="ES362" s="32"/>
      <c r="ET362" s="32"/>
      <c r="EU362" s="32"/>
      <c r="EV362" s="32"/>
      <c r="EW362" s="32"/>
      <c r="EX362" s="32"/>
      <c r="EY362" s="32"/>
      <c r="EZ362" s="32"/>
      <c r="FA362" s="32"/>
      <c r="FB362" s="32"/>
      <c r="FC362" s="32"/>
      <c r="FD362" s="32"/>
      <c r="FE362" s="32"/>
      <c r="FF362" s="32"/>
      <c r="FG362" s="32"/>
      <c r="FH362" s="32"/>
    </row>
    <row r="363" spans="1:172" ht="8.1" customHeight="1" x14ac:dyDescent="0.15">
      <c r="A363" s="53">
        <f>A352+1</f>
        <v>49</v>
      </c>
      <c r="B363" s="56">
        <f>IF(E363="",0,1)</f>
        <v>0</v>
      </c>
      <c r="D363" s="33"/>
      <c r="E363" s="156" t="str">
        <f>IF(VLOOKUP($A363,入力シート,2,0)="","",VLOOKUP($A363,入力シート,2,0))</f>
        <v/>
      </c>
      <c r="F363" s="157"/>
      <c r="G363" s="157"/>
      <c r="H363" s="157"/>
      <c r="I363" s="157"/>
      <c r="J363" s="157"/>
      <c r="K363" s="157"/>
      <c r="L363" s="157"/>
      <c r="M363" s="157"/>
      <c r="N363" s="158"/>
      <c r="O363" s="159" t="str">
        <f>IF(VLOOKUP($A363,入力シート,3,0)="","",VLOOKUP($A363,入力シート,3,0))</f>
        <v/>
      </c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1"/>
      <c r="AZ363" s="159" t="str">
        <f>IF(VLOOKUP($A363,入力シート,5,0)="","",VLOOKUP($A363,入力シート,5,0))</f>
        <v/>
      </c>
      <c r="BA363" s="160"/>
      <c r="BB363" s="160"/>
      <c r="BC363" s="160"/>
      <c r="BD363" s="160"/>
      <c r="BE363" s="160"/>
      <c r="BF363" s="160"/>
      <c r="BG363" s="160"/>
      <c r="BH363" s="160"/>
      <c r="BI363" s="160"/>
      <c r="BJ363" s="160"/>
      <c r="BK363" s="160"/>
      <c r="BL363" s="160"/>
      <c r="BM363" s="160"/>
      <c r="BN363" s="160"/>
      <c r="BO363" s="160"/>
      <c r="BP363" s="160"/>
      <c r="BQ363" s="160"/>
      <c r="BR363" s="160"/>
      <c r="BS363" s="160"/>
      <c r="BT363" s="160"/>
      <c r="BU363" s="160"/>
      <c r="BV363" s="160"/>
      <c r="BW363" s="160"/>
      <c r="BX363" s="160"/>
      <c r="BY363" s="160"/>
      <c r="BZ363" s="160"/>
      <c r="CA363" s="160"/>
      <c r="CB363" s="160"/>
      <c r="CC363" s="160"/>
      <c r="CD363" s="160"/>
      <c r="CE363" s="160"/>
      <c r="CF363" s="160"/>
      <c r="CG363" s="160"/>
      <c r="CH363" s="160"/>
      <c r="CI363" s="160"/>
      <c r="CJ363" s="160"/>
      <c r="CK363" s="160"/>
      <c r="CL363" s="160"/>
      <c r="CM363" s="160"/>
      <c r="CN363" s="160"/>
      <c r="CO363" s="160"/>
      <c r="CP363" s="160"/>
      <c r="CQ363" s="160"/>
      <c r="CR363" s="160"/>
      <c r="CS363" s="160"/>
      <c r="CT363" s="160"/>
      <c r="CU363" s="161"/>
      <c r="CV363" s="162" t="str">
        <f>IF(OR(CX363="",CX363=0),"",IF(CX363&gt;43585,5,IF(CX363&gt;32515,4,3)))</f>
        <v/>
      </c>
      <c r="CW363" s="163"/>
      <c r="CX363" s="164" t="str">
        <f>IF(VLOOKUP($A363,入力シート,6,0)="","",VLOOKUP($A363,入力シート,6,0))</f>
        <v/>
      </c>
      <c r="CY363" s="165"/>
      <c r="CZ363" s="165"/>
      <c r="DA363" s="165"/>
      <c r="DB363" s="165"/>
      <c r="DC363" s="165"/>
      <c r="DD363" s="165"/>
      <c r="DE363" s="165"/>
      <c r="DF363" s="165"/>
      <c r="DG363" s="165"/>
      <c r="DH363" s="165"/>
      <c r="DI363" s="166"/>
      <c r="DJ363" s="167" t="str">
        <f>IF(VLOOKUP($A363,入力シート,7,0)="","",VLOOKUP($A363,入力シート,7,0))</f>
        <v/>
      </c>
      <c r="DK363" s="168"/>
      <c r="DL363" s="168"/>
      <c r="DM363" s="163"/>
      <c r="DN363" s="167" t="str">
        <f>IF(VLOOKUP($A363,入力シート,8,0)="","",VLOOKUP($A363,入力シート,8,0))</f>
        <v/>
      </c>
      <c r="DO363" s="168"/>
      <c r="DP363" s="168"/>
      <c r="DQ363" s="163"/>
      <c r="DR363" s="162" t="str">
        <f>IF(OR(DT363="",DT363=0),"",IF(DT363&gt;43585,5,IF(DT363&gt;32515,4,3)))</f>
        <v/>
      </c>
      <c r="DS363" s="163"/>
      <c r="DT363" s="164" t="str">
        <f>IF(VLOOKUP($A363,入力シート,9,0)="","",VLOOKUP($A363,入力シート,9,0))</f>
        <v/>
      </c>
      <c r="DU363" s="165"/>
      <c r="DV363" s="165"/>
      <c r="DW363" s="165"/>
      <c r="DX363" s="165"/>
      <c r="DY363" s="165"/>
      <c r="DZ363" s="165"/>
      <c r="EA363" s="165"/>
      <c r="EB363" s="165"/>
      <c r="EC363" s="165"/>
      <c r="ED363" s="165"/>
      <c r="EE363" s="166"/>
      <c r="EF363" s="162" t="str">
        <f>IF(OR(EH363="",EH363=0),"",IF(EH363&gt;43585,5,IF(EH363&gt;32515,4,3)))</f>
        <v/>
      </c>
      <c r="EG363" s="163"/>
      <c r="EH363" s="164" t="str">
        <f>IF(VLOOKUP($A363,入力シート,10,0)="","",VLOOKUP($A363,入力シート,10,0))</f>
        <v/>
      </c>
      <c r="EI363" s="165"/>
      <c r="EJ363" s="165"/>
      <c r="EK363" s="165"/>
      <c r="EL363" s="165"/>
      <c r="EM363" s="165"/>
      <c r="EN363" s="165"/>
      <c r="EO363" s="165"/>
      <c r="EP363" s="165"/>
      <c r="EQ363" s="165"/>
      <c r="ER363" s="165"/>
      <c r="ES363" s="166"/>
      <c r="ET363" s="169" t="str">
        <f>IF(OR(EV363="",EV363=0),"",IF(EV363&gt;43585,5,IF(EV363&gt;32515,4,3)))</f>
        <v/>
      </c>
      <c r="EU363" s="168"/>
      <c r="EV363" s="170" t="str">
        <f>IF(VLOOKUP($A363,入力シート,11,0)="","",VLOOKUP($A363,入力シート,11,0))</f>
        <v/>
      </c>
      <c r="EW363" s="171"/>
      <c r="EX363" s="171"/>
      <c r="EY363" s="171"/>
      <c r="EZ363" s="171"/>
      <c r="FA363" s="171"/>
      <c r="FB363" s="171"/>
      <c r="FC363" s="172"/>
      <c r="FD363" s="173" t="str">
        <f>IF(VLOOKUP($A363,入力シート,12,0)="","",VLOOKUP($A363,入力シート,12,0))</f>
        <v/>
      </c>
      <c r="FE363" s="174"/>
      <c r="FF363" s="174"/>
      <c r="FG363" s="174"/>
      <c r="FH363" s="174"/>
      <c r="FI363" s="174"/>
      <c r="FJ363" s="174"/>
      <c r="FK363" s="174"/>
      <c r="FL363" s="174"/>
      <c r="FM363" s="174"/>
      <c r="FN363" s="174"/>
      <c r="FO363" s="175"/>
      <c r="FP363" s="31"/>
    </row>
    <row r="364" spans="1:172" ht="8.1" customHeight="1" x14ac:dyDescent="0.15">
      <c r="D364" s="33"/>
      <c r="E364" s="130"/>
      <c r="F364" s="131"/>
      <c r="G364" s="131"/>
      <c r="H364" s="131"/>
      <c r="I364" s="131"/>
      <c r="J364" s="131"/>
      <c r="K364" s="131"/>
      <c r="L364" s="131"/>
      <c r="M364" s="131"/>
      <c r="N364" s="132"/>
      <c r="O364" s="115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  <c r="AE364" s="116"/>
      <c r="AF364" s="116"/>
      <c r="AG364" s="116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  <c r="AV364" s="116"/>
      <c r="AW364" s="116"/>
      <c r="AX364" s="116"/>
      <c r="AY364" s="117"/>
      <c r="AZ364" s="127"/>
      <c r="BA364" s="128"/>
      <c r="BB364" s="128"/>
      <c r="BC364" s="128"/>
      <c r="BD364" s="128"/>
      <c r="BE364" s="128"/>
      <c r="BF364" s="128"/>
      <c r="BG364" s="128"/>
      <c r="BH364" s="128"/>
      <c r="BI364" s="128"/>
      <c r="BJ364" s="128"/>
      <c r="BK364" s="128"/>
      <c r="BL364" s="128"/>
      <c r="BM364" s="128"/>
      <c r="BN364" s="128"/>
      <c r="BO364" s="128"/>
      <c r="BP364" s="128"/>
      <c r="BQ364" s="128"/>
      <c r="BR364" s="128"/>
      <c r="BS364" s="128"/>
      <c r="BT364" s="128"/>
      <c r="BU364" s="128"/>
      <c r="BV364" s="128"/>
      <c r="BW364" s="128"/>
      <c r="BX364" s="128"/>
      <c r="BY364" s="128"/>
      <c r="BZ364" s="128"/>
      <c r="CA364" s="128"/>
      <c r="CB364" s="128"/>
      <c r="CC364" s="128"/>
      <c r="CD364" s="128"/>
      <c r="CE364" s="128"/>
      <c r="CF364" s="128"/>
      <c r="CG364" s="128"/>
      <c r="CH364" s="128"/>
      <c r="CI364" s="128"/>
      <c r="CJ364" s="128"/>
      <c r="CK364" s="128"/>
      <c r="CL364" s="128"/>
      <c r="CM364" s="128"/>
      <c r="CN364" s="128"/>
      <c r="CO364" s="128"/>
      <c r="CP364" s="128"/>
      <c r="CQ364" s="128"/>
      <c r="CR364" s="128"/>
      <c r="CS364" s="128"/>
      <c r="CT364" s="128"/>
      <c r="CU364" s="129"/>
      <c r="CV364" s="79"/>
      <c r="CW364" s="80"/>
      <c r="CX364" s="86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8"/>
      <c r="DJ364" s="143"/>
      <c r="DK364" s="79"/>
      <c r="DL364" s="79"/>
      <c r="DM364" s="80"/>
      <c r="DN364" s="143"/>
      <c r="DO364" s="79"/>
      <c r="DP364" s="79"/>
      <c r="DQ364" s="80"/>
      <c r="DR364" s="79"/>
      <c r="DS364" s="80"/>
      <c r="DT364" s="86"/>
      <c r="DU364" s="87"/>
      <c r="DV364" s="87"/>
      <c r="DW364" s="87"/>
      <c r="DX364" s="87"/>
      <c r="DY364" s="87"/>
      <c r="DZ364" s="87"/>
      <c r="EA364" s="87"/>
      <c r="EB364" s="87"/>
      <c r="EC364" s="87"/>
      <c r="ED364" s="87"/>
      <c r="EE364" s="88"/>
      <c r="EF364" s="79"/>
      <c r="EG364" s="80"/>
      <c r="EH364" s="86"/>
      <c r="EI364" s="87"/>
      <c r="EJ364" s="87"/>
      <c r="EK364" s="87"/>
      <c r="EL364" s="87"/>
      <c r="EM364" s="87"/>
      <c r="EN364" s="87"/>
      <c r="EO364" s="87"/>
      <c r="EP364" s="87"/>
      <c r="EQ364" s="87"/>
      <c r="ER364" s="87"/>
      <c r="ES364" s="88"/>
      <c r="ET364" s="79"/>
      <c r="EU364" s="79"/>
      <c r="EV364" s="97"/>
      <c r="EW364" s="98"/>
      <c r="EX364" s="98"/>
      <c r="EY364" s="98"/>
      <c r="EZ364" s="98"/>
      <c r="FA364" s="98"/>
      <c r="FB364" s="98"/>
      <c r="FC364" s="99"/>
      <c r="FD364" s="106"/>
      <c r="FE364" s="107"/>
      <c r="FF364" s="107"/>
      <c r="FG364" s="107"/>
      <c r="FH364" s="107"/>
      <c r="FI364" s="107"/>
      <c r="FJ364" s="107"/>
      <c r="FK364" s="107"/>
      <c r="FL364" s="107"/>
      <c r="FM364" s="107"/>
      <c r="FN364" s="107"/>
      <c r="FO364" s="108"/>
    </row>
    <row r="365" spans="1:172" ht="8.1" customHeight="1" x14ac:dyDescent="0.15">
      <c r="D365" s="33"/>
      <c r="E365" s="130"/>
      <c r="F365" s="131"/>
      <c r="G365" s="131"/>
      <c r="H365" s="131"/>
      <c r="I365" s="131"/>
      <c r="J365" s="131"/>
      <c r="K365" s="131"/>
      <c r="L365" s="131"/>
      <c r="M365" s="131"/>
      <c r="N365" s="132"/>
      <c r="O365" s="115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  <c r="AE365" s="116"/>
      <c r="AF365" s="116"/>
      <c r="AG365" s="116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  <c r="AV365" s="116"/>
      <c r="AW365" s="116"/>
      <c r="AX365" s="116"/>
      <c r="AY365" s="117"/>
      <c r="AZ365" s="112" t="str">
        <f>IF(VLOOKUP($A363,入力シート,4,0)="","",VLOOKUP($A363,入力シート,4,0))</f>
        <v/>
      </c>
      <c r="BA365" s="113"/>
      <c r="BB365" s="113"/>
      <c r="BC365" s="113"/>
      <c r="BD365" s="113"/>
      <c r="BE365" s="113"/>
      <c r="BF365" s="113"/>
      <c r="BG365" s="113"/>
      <c r="BH365" s="113"/>
      <c r="BI365" s="113"/>
      <c r="BJ365" s="113"/>
      <c r="BK365" s="113"/>
      <c r="BL365" s="113"/>
      <c r="BM365" s="113"/>
      <c r="BN365" s="113"/>
      <c r="BO365" s="113"/>
      <c r="BP365" s="113"/>
      <c r="BQ365" s="113"/>
      <c r="BR365" s="113"/>
      <c r="BS365" s="113"/>
      <c r="BT365" s="113"/>
      <c r="BU365" s="113"/>
      <c r="BV365" s="113"/>
      <c r="BW365" s="113"/>
      <c r="BX365" s="113"/>
      <c r="BY365" s="113"/>
      <c r="BZ365" s="113"/>
      <c r="CA365" s="113"/>
      <c r="CB365" s="113"/>
      <c r="CC365" s="113"/>
      <c r="CD365" s="113"/>
      <c r="CE365" s="113"/>
      <c r="CF365" s="113"/>
      <c r="CG365" s="113"/>
      <c r="CH365" s="113"/>
      <c r="CI365" s="113"/>
      <c r="CJ365" s="113"/>
      <c r="CK365" s="113"/>
      <c r="CL365" s="113"/>
      <c r="CM365" s="113"/>
      <c r="CN365" s="113"/>
      <c r="CO365" s="113"/>
      <c r="CP365" s="113"/>
      <c r="CQ365" s="113"/>
      <c r="CR365" s="113"/>
      <c r="CS365" s="113"/>
      <c r="CT365" s="113"/>
      <c r="CU365" s="114"/>
      <c r="CV365" s="79"/>
      <c r="CW365" s="80"/>
      <c r="CX365" s="86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8"/>
      <c r="DJ365" s="143"/>
      <c r="DK365" s="79"/>
      <c r="DL365" s="79"/>
      <c r="DM365" s="80"/>
      <c r="DN365" s="143"/>
      <c r="DO365" s="79"/>
      <c r="DP365" s="79"/>
      <c r="DQ365" s="80"/>
      <c r="DR365" s="79"/>
      <c r="DS365" s="80"/>
      <c r="DT365" s="86"/>
      <c r="DU365" s="87"/>
      <c r="DV365" s="87"/>
      <c r="DW365" s="87"/>
      <c r="DX365" s="87"/>
      <c r="DY365" s="87"/>
      <c r="DZ365" s="87"/>
      <c r="EA365" s="87"/>
      <c r="EB365" s="87"/>
      <c r="EC365" s="87"/>
      <c r="ED365" s="87"/>
      <c r="EE365" s="88"/>
      <c r="EF365" s="79"/>
      <c r="EG365" s="80"/>
      <c r="EH365" s="86"/>
      <c r="EI365" s="87"/>
      <c r="EJ365" s="87"/>
      <c r="EK365" s="87"/>
      <c r="EL365" s="87"/>
      <c r="EM365" s="87"/>
      <c r="EN365" s="87"/>
      <c r="EO365" s="87"/>
      <c r="EP365" s="87"/>
      <c r="EQ365" s="87"/>
      <c r="ER365" s="87"/>
      <c r="ES365" s="88"/>
      <c r="ET365" s="79"/>
      <c r="EU365" s="79"/>
      <c r="EV365" s="97"/>
      <c r="EW365" s="98"/>
      <c r="EX365" s="98"/>
      <c r="EY365" s="98"/>
      <c r="EZ365" s="98"/>
      <c r="FA365" s="98"/>
      <c r="FB365" s="98"/>
      <c r="FC365" s="99"/>
      <c r="FD365" s="106"/>
      <c r="FE365" s="107"/>
      <c r="FF365" s="107"/>
      <c r="FG365" s="107"/>
      <c r="FH365" s="107"/>
      <c r="FI365" s="107"/>
      <c r="FJ365" s="107"/>
      <c r="FK365" s="107"/>
      <c r="FL365" s="107"/>
      <c r="FM365" s="107"/>
      <c r="FN365" s="107"/>
      <c r="FO365" s="108"/>
    </row>
    <row r="366" spans="1:172" ht="8.1" customHeight="1" x14ac:dyDescent="0.15">
      <c r="D366" s="33"/>
      <c r="E366" s="130"/>
      <c r="F366" s="131"/>
      <c r="G366" s="131"/>
      <c r="H366" s="131"/>
      <c r="I366" s="131"/>
      <c r="J366" s="131"/>
      <c r="K366" s="131"/>
      <c r="L366" s="131"/>
      <c r="M366" s="131"/>
      <c r="N366" s="132"/>
      <c r="O366" s="115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  <c r="AG366" s="116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7"/>
      <c r="AZ366" s="115"/>
      <c r="BA366" s="116"/>
      <c r="BB366" s="116"/>
      <c r="BC366" s="116"/>
      <c r="BD366" s="116"/>
      <c r="BE366" s="116"/>
      <c r="BF366" s="116"/>
      <c r="BG366" s="116"/>
      <c r="BH366" s="116"/>
      <c r="BI366" s="116"/>
      <c r="BJ366" s="116"/>
      <c r="BK366" s="116"/>
      <c r="BL366" s="116"/>
      <c r="BM366" s="116"/>
      <c r="BN366" s="116"/>
      <c r="BO366" s="116"/>
      <c r="BP366" s="116"/>
      <c r="BQ366" s="116"/>
      <c r="BR366" s="116"/>
      <c r="BS366" s="116"/>
      <c r="BT366" s="116"/>
      <c r="BU366" s="116"/>
      <c r="BV366" s="116"/>
      <c r="BW366" s="116"/>
      <c r="BX366" s="116"/>
      <c r="BY366" s="116"/>
      <c r="BZ366" s="116"/>
      <c r="CA366" s="116"/>
      <c r="CB366" s="116"/>
      <c r="CC366" s="116"/>
      <c r="CD366" s="116"/>
      <c r="CE366" s="116"/>
      <c r="CF366" s="116"/>
      <c r="CG366" s="116"/>
      <c r="CH366" s="116"/>
      <c r="CI366" s="116"/>
      <c r="CJ366" s="116"/>
      <c r="CK366" s="116"/>
      <c r="CL366" s="116"/>
      <c r="CM366" s="116"/>
      <c r="CN366" s="116"/>
      <c r="CO366" s="116"/>
      <c r="CP366" s="116"/>
      <c r="CQ366" s="116"/>
      <c r="CR366" s="116"/>
      <c r="CS366" s="116"/>
      <c r="CT366" s="116"/>
      <c r="CU366" s="117"/>
      <c r="CV366" s="79"/>
      <c r="CW366" s="80"/>
      <c r="CX366" s="86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8"/>
      <c r="DJ366" s="143"/>
      <c r="DK366" s="79"/>
      <c r="DL366" s="79"/>
      <c r="DM366" s="80"/>
      <c r="DN366" s="143"/>
      <c r="DO366" s="79"/>
      <c r="DP366" s="79"/>
      <c r="DQ366" s="80"/>
      <c r="DR366" s="79"/>
      <c r="DS366" s="80"/>
      <c r="DT366" s="86"/>
      <c r="DU366" s="87"/>
      <c r="DV366" s="87"/>
      <c r="DW366" s="87"/>
      <c r="DX366" s="87"/>
      <c r="DY366" s="87"/>
      <c r="DZ366" s="87"/>
      <c r="EA366" s="87"/>
      <c r="EB366" s="87"/>
      <c r="EC366" s="87"/>
      <c r="ED366" s="87"/>
      <c r="EE366" s="88"/>
      <c r="EF366" s="79"/>
      <c r="EG366" s="80"/>
      <c r="EH366" s="86"/>
      <c r="EI366" s="87"/>
      <c r="EJ366" s="87"/>
      <c r="EK366" s="87"/>
      <c r="EL366" s="87"/>
      <c r="EM366" s="87"/>
      <c r="EN366" s="87"/>
      <c r="EO366" s="87"/>
      <c r="EP366" s="87"/>
      <c r="EQ366" s="87"/>
      <c r="ER366" s="87"/>
      <c r="ES366" s="88"/>
      <c r="ET366" s="79"/>
      <c r="EU366" s="79"/>
      <c r="EV366" s="97"/>
      <c r="EW366" s="98"/>
      <c r="EX366" s="98"/>
      <c r="EY366" s="98"/>
      <c r="EZ366" s="98"/>
      <c r="FA366" s="98"/>
      <c r="FB366" s="98"/>
      <c r="FC366" s="99"/>
      <c r="FD366" s="106"/>
      <c r="FE366" s="107"/>
      <c r="FF366" s="107"/>
      <c r="FG366" s="107"/>
      <c r="FH366" s="107"/>
      <c r="FI366" s="107"/>
      <c r="FJ366" s="107"/>
      <c r="FK366" s="107"/>
      <c r="FL366" s="107"/>
      <c r="FM366" s="107"/>
      <c r="FN366" s="107"/>
      <c r="FO366" s="108"/>
    </row>
    <row r="367" spans="1:172" ht="8.1" customHeight="1" x14ac:dyDescent="0.15">
      <c r="D367" s="33"/>
      <c r="E367" s="130"/>
      <c r="F367" s="131"/>
      <c r="G367" s="131"/>
      <c r="H367" s="131"/>
      <c r="I367" s="131"/>
      <c r="J367" s="131"/>
      <c r="K367" s="131"/>
      <c r="L367" s="131"/>
      <c r="M367" s="131"/>
      <c r="N367" s="132"/>
      <c r="O367" s="115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  <c r="AE367" s="116"/>
      <c r="AF367" s="116"/>
      <c r="AG367" s="116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7"/>
      <c r="AZ367" s="115"/>
      <c r="BA367" s="116"/>
      <c r="BB367" s="116"/>
      <c r="BC367" s="116"/>
      <c r="BD367" s="116"/>
      <c r="BE367" s="116"/>
      <c r="BF367" s="116"/>
      <c r="BG367" s="116"/>
      <c r="BH367" s="116"/>
      <c r="BI367" s="116"/>
      <c r="BJ367" s="116"/>
      <c r="BK367" s="116"/>
      <c r="BL367" s="116"/>
      <c r="BM367" s="116"/>
      <c r="BN367" s="116"/>
      <c r="BO367" s="116"/>
      <c r="BP367" s="116"/>
      <c r="BQ367" s="116"/>
      <c r="BR367" s="116"/>
      <c r="BS367" s="116"/>
      <c r="BT367" s="116"/>
      <c r="BU367" s="116"/>
      <c r="BV367" s="116"/>
      <c r="BW367" s="116"/>
      <c r="BX367" s="116"/>
      <c r="BY367" s="116"/>
      <c r="BZ367" s="116"/>
      <c r="CA367" s="116"/>
      <c r="CB367" s="116"/>
      <c r="CC367" s="116"/>
      <c r="CD367" s="116"/>
      <c r="CE367" s="116"/>
      <c r="CF367" s="116"/>
      <c r="CG367" s="116"/>
      <c r="CH367" s="116"/>
      <c r="CI367" s="116"/>
      <c r="CJ367" s="116"/>
      <c r="CK367" s="116"/>
      <c r="CL367" s="116"/>
      <c r="CM367" s="116"/>
      <c r="CN367" s="116"/>
      <c r="CO367" s="116"/>
      <c r="CP367" s="116"/>
      <c r="CQ367" s="116"/>
      <c r="CR367" s="116"/>
      <c r="CS367" s="116"/>
      <c r="CT367" s="116"/>
      <c r="CU367" s="117"/>
      <c r="CV367" s="79"/>
      <c r="CW367" s="80"/>
      <c r="CX367" s="86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8"/>
      <c r="DJ367" s="143"/>
      <c r="DK367" s="79"/>
      <c r="DL367" s="79"/>
      <c r="DM367" s="80"/>
      <c r="DN367" s="143"/>
      <c r="DO367" s="79"/>
      <c r="DP367" s="79"/>
      <c r="DQ367" s="80"/>
      <c r="DR367" s="79"/>
      <c r="DS367" s="80"/>
      <c r="DT367" s="86"/>
      <c r="DU367" s="87"/>
      <c r="DV367" s="87"/>
      <c r="DW367" s="87"/>
      <c r="DX367" s="87"/>
      <c r="DY367" s="87"/>
      <c r="DZ367" s="87"/>
      <c r="EA367" s="87"/>
      <c r="EB367" s="87"/>
      <c r="EC367" s="87"/>
      <c r="ED367" s="87"/>
      <c r="EE367" s="88"/>
      <c r="EF367" s="79"/>
      <c r="EG367" s="80"/>
      <c r="EH367" s="86"/>
      <c r="EI367" s="87"/>
      <c r="EJ367" s="87"/>
      <c r="EK367" s="87"/>
      <c r="EL367" s="87"/>
      <c r="EM367" s="87"/>
      <c r="EN367" s="87"/>
      <c r="EO367" s="87"/>
      <c r="EP367" s="87"/>
      <c r="EQ367" s="87"/>
      <c r="ER367" s="87"/>
      <c r="ES367" s="88"/>
      <c r="ET367" s="79"/>
      <c r="EU367" s="79"/>
      <c r="EV367" s="97"/>
      <c r="EW367" s="98"/>
      <c r="EX367" s="98"/>
      <c r="EY367" s="98"/>
      <c r="EZ367" s="98"/>
      <c r="FA367" s="98"/>
      <c r="FB367" s="98"/>
      <c r="FC367" s="99"/>
      <c r="FD367" s="106"/>
      <c r="FE367" s="107"/>
      <c r="FF367" s="107"/>
      <c r="FG367" s="107"/>
      <c r="FH367" s="107"/>
      <c r="FI367" s="107"/>
      <c r="FJ367" s="107"/>
      <c r="FK367" s="107"/>
      <c r="FL367" s="107"/>
      <c r="FM367" s="107"/>
      <c r="FN367" s="107"/>
      <c r="FO367" s="108"/>
    </row>
    <row r="368" spans="1:172" ht="8.1" customHeight="1" x14ac:dyDescent="0.15">
      <c r="B368" s="56"/>
      <c r="E368" s="133"/>
      <c r="F368" s="134"/>
      <c r="G368" s="134"/>
      <c r="H368" s="134"/>
      <c r="I368" s="134"/>
      <c r="J368" s="134"/>
      <c r="K368" s="134"/>
      <c r="L368" s="134"/>
      <c r="M368" s="134"/>
      <c r="N368" s="135"/>
      <c r="O368" s="127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  <c r="AV368" s="128"/>
      <c r="AW368" s="128"/>
      <c r="AX368" s="128"/>
      <c r="AY368" s="129"/>
      <c r="AZ368" s="127"/>
      <c r="BA368" s="128"/>
      <c r="BB368" s="128"/>
      <c r="BC368" s="128"/>
      <c r="BD368" s="128"/>
      <c r="BE368" s="128"/>
      <c r="BF368" s="128"/>
      <c r="BG368" s="128"/>
      <c r="BH368" s="128"/>
      <c r="BI368" s="128"/>
      <c r="BJ368" s="128"/>
      <c r="BK368" s="128"/>
      <c r="BL368" s="128"/>
      <c r="BM368" s="128"/>
      <c r="BN368" s="128"/>
      <c r="BO368" s="128"/>
      <c r="BP368" s="128"/>
      <c r="BQ368" s="128"/>
      <c r="BR368" s="128"/>
      <c r="BS368" s="128"/>
      <c r="BT368" s="128"/>
      <c r="BU368" s="128"/>
      <c r="BV368" s="128"/>
      <c r="BW368" s="128"/>
      <c r="BX368" s="128"/>
      <c r="BY368" s="128"/>
      <c r="BZ368" s="128"/>
      <c r="CA368" s="128"/>
      <c r="CB368" s="128"/>
      <c r="CC368" s="128"/>
      <c r="CD368" s="128"/>
      <c r="CE368" s="128"/>
      <c r="CF368" s="128"/>
      <c r="CG368" s="128"/>
      <c r="CH368" s="128"/>
      <c r="CI368" s="128"/>
      <c r="CJ368" s="128"/>
      <c r="CK368" s="128"/>
      <c r="CL368" s="128"/>
      <c r="CM368" s="128"/>
      <c r="CN368" s="128"/>
      <c r="CO368" s="128"/>
      <c r="CP368" s="128"/>
      <c r="CQ368" s="128"/>
      <c r="CR368" s="128"/>
      <c r="CS368" s="128"/>
      <c r="CT368" s="128"/>
      <c r="CU368" s="129"/>
      <c r="CV368" s="137"/>
      <c r="CW368" s="138"/>
      <c r="CX368" s="139"/>
      <c r="CY368" s="140"/>
      <c r="CZ368" s="140"/>
      <c r="DA368" s="140"/>
      <c r="DB368" s="140"/>
      <c r="DC368" s="140"/>
      <c r="DD368" s="140"/>
      <c r="DE368" s="140"/>
      <c r="DF368" s="140"/>
      <c r="DG368" s="140"/>
      <c r="DH368" s="140"/>
      <c r="DI368" s="141"/>
      <c r="DJ368" s="144"/>
      <c r="DK368" s="137"/>
      <c r="DL368" s="137"/>
      <c r="DM368" s="138"/>
      <c r="DN368" s="144"/>
      <c r="DO368" s="137"/>
      <c r="DP368" s="137"/>
      <c r="DQ368" s="138"/>
      <c r="DR368" s="137"/>
      <c r="DS368" s="138"/>
      <c r="DT368" s="139"/>
      <c r="DU368" s="140"/>
      <c r="DV368" s="140"/>
      <c r="DW368" s="140"/>
      <c r="DX368" s="140"/>
      <c r="DY368" s="140"/>
      <c r="DZ368" s="140"/>
      <c r="EA368" s="140"/>
      <c r="EB368" s="140"/>
      <c r="EC368" s="140"/>
      <c r="ED368" s="140"/>
      <c r="EE368" s="141"/>
      <c r="EF368" s="137"/>
      <c r="EG368" s="138"/>
      <c r="EH368" s="139"/>
      <c r="EI368" s="140"/>
      <c r="EJ368" s="140"/>
      <c r="EK368" s="140"/>
      <c r="EL368" s="140"/>
      <c r="EM368" s="140"/>
      <c r="EN368" s="140"/>
      <c r="EO368" s="140"/>
      <c r="EP368" s="140"/>
      <c r="EQ368" s="140"/>
      <c r="ER368" s="140"/>
      <c r="ES368" s="141"/>
      <c r="ET368" s="137"/>
      <c r="EU368" s="137"/>
      <c r="EV368" s="121"/>
      <c r="EW368" s="122"/>
      <c r="EX368" s="122"/>
      <c r="EY368" s="122"/>
      <c r="EZ368" s="122"/>
      <c r="FA368" s="122"/>
      <c r="FB368" s="122"/>
      <c r="FC368" s="123"/>
      <c r="FD368" s="124"/>
      <c r="FE368" s="125"/>
      <c r="FF368" s="125"/>
      <c r="FG368" s="125"/>
      <c r="FH368" s="125"/>
      <c r="FI368" s="125"/>
      <c r="FJ368" s="125"/>
      <c r="FK368" s="125"/>
      <c r="FL368" s="125"/>
      <c r="FM368" s="125"/>
      <c r="FN368" s="125"/>
      <c r="FO368" s="126"/>
    </row>
    <row r="369" spans="1:172" ht="8.1" customHeight="1" x14ac:dyDescent="0.15">
      <c r="A369" s="53">
        <f>A363+1</f>
        <v>50</v>
      </c>
      <c r="B369" s="56">
        <f>IF(E369="",0,1)</f>
        <v>0</v>
      </c>
      <c r="D369" s="33"/>
      <c r="E369" s="130" t="str">
        <f>IF(VLOOKUP($A369,入力シート,2,0)="","",VLOOKUP($A369,入力シート,2,0))</f>
        <v/>
      </c>
      <c r="F369" s="131"/>
      <c r="G369" s="131"/>
      <c r="H369" s="131"/>
      <c r="I369" s="131"/>
      <c r="J369" s="131"/>
      <c r="K369" s="131"/>
      <c r="L369" s="131"/>
      <c r="M369" s="131"/>
      <c r="N369" s="132"/>
      <c r="O369" s="115" t="str">
        <f>IF(VLOOKUP($A369,入力シート,3,0)="","",VLOOKUP($A369,入力シート,3,0))</f>
        <v/>
      </c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116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  <c r="AV369" s="116"/>
      <c r="AW369" s="116"/>
      <c r="AX369" s="116"/>
      <c r="AY369" s="117"/>
      <c r="AZ369" s="115" t="str">
        <f>IF(VLOOKUP($A369,入力シート,5,0)="","",VLOOKUP($A369,入力シート,5,0))</f>
        <v/>
      </c>
      <c r="BA369" s="116"/>
      <c r="BB369" s="116"/>
      <c r="BC369" s="116"/>
      <c r="BD369" s="116"/>
      <c r="BE369" s="116"/>
      <c r="BF369" s="116"/>
      <c r="BG369" s="116"/>
      <c r="BH369" s="116"/>
      <c r="BI369" s="116"/>
      <c r="BJ369" s="116"/>
      <c r="BK369" s="116"/>
      <c r="BL369" s="116"/>
      <c r="BM369" s="116"/>
      <c r="BN369" s="116"/>
      <c r="BO369" s="116"/>
      <c r="BP369" s="116"/>
      <c r="BQ369" s="116"/>
      <c r="BR369" s="116"/>
      <c r="BS369" s="116"/>
      <c r="BT369" s="116"/>
      <c r="BU369" s="116"/>
      <c r="BV369" s="116"/>
      <c r="BW369" s="116"/>
      <c r="BX369" s="116"/>
      <c r="BY369" s="116"/>
      <c r="BZ369" s="116"/>
      <c r="CA369" s="116"/>
      <c r="CB369" s="116"/>
      <c r="CC369" s="116"/>
      <c r="CD369" s="116"/>
      <c r="CE369" s="116"/>
      <c r="CF369" s="116"/>
      <c r="CG369" s="116"/>
      <c r="CH369" s="116"/>
      <c r="CI369" s="116"/>
      <c r="CJ369" s="116"/>
      <c r="CK369" s="116"/>
      <c r="CL369" s="116"/>
      <c r="CM369" s="116"/>
      <c r="CN369" s="116"/>
      <c r="CO369" s="116"/>
      <c r="CP369" s="116"/>
      <c r="CQ369" s="116"/>
      <c r="CR369" s="116"/>
      <c r="CS369" s="116"/>
      <c r="CT369" s="116"/>
      <c r="CU369" s="117"/>
      <c r="CV369" s="136" t="str">
        <f>IF(OR(CX369="",CX369=0),"",IF(CX369&gt;43585,5,IF(CX369&gt;32515,4,3)))</f>
        <v/>
      </c>
      <c r="CW369" s="80"/>
      <c r="CX369" s="86" t="str">
        <f>IF(VLOOKUP($A369,入力シート,6,0)="","",VLOOKUP($A369,入力シート,6,0))</f>
        <v/>
      </c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8"/>
      <c r="DJ369" s="142" t="str">
        <f>IF(VLOOKUP($A369,入力シート,7,0)="","",VLOOKUP($A369,入力シート,7,0))</f>
        <v/>
      </c>
      <c r="DK369" s="79"/>
      <c r="DL369" s="79"/>
      <c r="DM369" s="80"/>
      <c r="DN369" s="142" t="str">
        <f>IF(VLOOKUP($A369,入力シート,8,0)="","",VLOOKUP($A369,入力シート,8,0))</f>
        <v/>
      </c>
      <c r="DO369" s="79"/>
      <c r="DP369" s="79"/>
      <c r="DQ369" s="80"/>
      <c r="DR369" s="136" t="str">
        <f>IF(OR(DT369="",DT369=0),"",IF(DT369&gt;43585,5,IF(DT369&gt;32515,4,3)))</f>
        <v/>
      </c>
      <c r="DS369" s="80"/>
      <c r="DT369" s="86" t="str">
        <f>IF(VLOOKUP($A369,入力シート,9,0)="","",VLOOKUP($A369,入力シート,9,0))</f>
        <v/>
      </c>
      <c r="DU369" s="87"/>
      <c r="DV369" s="87"/>
      <c r="DW369" s="87"/>
      <c r="DX369" s="87"/>
      <c r="DY369" s="87"/>
      <c r="DZ369" s="87"/>
      <c r="EA369" s="87"/>
      <c r="EB369" s="87"/>
      <c r="EC369" s="87"/>
      <c r="ED369" s="87"/>
      <c r="EE369" s="88"/>
      <c r="EF369" s="136" t="str">
        <f>IF(OR(EH369="",EH369=0),"",IF(EH369&gt;43585,5,IF(EH369&gt;32515,4,3)))</f>
        <v/>
      </c>
      <c r="EG369" s="80"/>
      <c r="EH369" s="86" t="str">
        <f>IF(VLOOKUP($A369,入力シート,10,0)="","",VLOOKUP($A369,入力シート,10,0))</f>
        <v/>
      </c>
      <c r="EI369" s="87"/>
      <c r="EJ369" s="87"/>
      <c r="EK369" s="87"/>
      <c r="EL369" s="87"/>
      <c r="EM369" s="87"/>
      <c r="EN369" s="87"/>
      <c r="EO369" s="87"/>
      <c r="EP369" s="87"/>
      <c r="EQ369" s="87"/>
      <c r="ER369" s="87"/>
      <c r="ES369" s="88"/>
      <c r="ET369" s="155" t="str">
        <f>IF(OR(EV369="",EV369=0),"",IF(EV369&gt;43585,5,IF(EV369&gt;32515,4,3)))</f>
        <v/>
      </c>
      <c r="EU369" s="79"/>
      <c r="EV369" s="97" t="str">
        <f>IF(VLOOKUP($A369,入力シート,11,0)="","",VLOOKUP($A369,入力シート,11,0))</f>
        <v/>
      </c>
      <c r="EW369" s="98"/>
      <c r="EX369" s="98"/>
      <c r="EY369" s="98"/>
      <c r="EZ369" s="98"/>
      <c r="FA369" s="98"/>
      <c r="FB369" s="98"/>
      <c r="FC369" s="99"/>
      <c r="FD369" s="106" t="str">
        <f>IF(VLOOKUP($A369,入力シート,12,0)="","",VLOOKUP($A369,入力シート,12,0))</f>
        <v/>
      </c>
      <c r="FE369" s="107"/>
      <c r="FF369" s="107"/>
      <c r="FG369" s="107"/>
      <c r="FH369" s="107"/>
      <c r="FI369" s="107"/>
      <c r="FJ369" s="107"/>
      <c r="FK369" s="107"/>
      <c r="FL369" s="107"/>
      <c r="FM369" s="107"/>
      <c r="FN369" s="107"/>
      <c r="FO369" s="108"/>
      <c r="FP369" s="31"/>
    </row>
    <row r="370" spans="1:172" ht="8.1" customHeight="1" x14ac:dyDescent="0.15">
      <c r="D370" s="33"/>
      <c r="E370" s="130"/>
      <c r="F370" s="131"/>
      <c r="G370" s="131"/>
      <c r="H370" s="131"/>
      <c r="I370" s="131"/>
      <c r="J370" s="131"/>
      <c r="K370" s="131"/>
      <c r="L370" s="131"/>
      <c r="M370" s="131"/>
      <c r="N370" s="132"/>
      <c r="O370" s="115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6"/>
      <c r="AG370" s="116"/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  <c r="AV370" s="116"/>
      <c r="AW370" s="116"/>
      <c r="AX370" s="116"/>
      <c r="AY370" s="117"/>
      <c r="AZ370" s="127"/>
      <c r="BA370" s="128"/>
      <c r="BB370" s="128"/>
      <c r="BC370" s="128"/>
      <c r="BD370" s="128"/>
      <c r="BE370" s="128"/>
      <c r="BF370" s="128"/>
      <c r="BG370" s="128"/>
      <c r="BH370" s="128"/>
      <c r="BI370" s="128"/>
      <c r="BJ370" s="128"/>
      <c r="BK370" s="128"/>
      <c r="BL370" s="128"/>
      <c r="BM370" s="128"/>
      <c r="BN370" s="128"/>
      <c r="BO370" s="128"/>
      <c r="BP370" s="128"/>
      <c r="BQ370" s="128"/>
      <c r="BR370" s="128"/>
      <c r="BS370" s="128"/>
      <c r="BT370" s="128"/>
      <c r="BU370" s="128"/>
      <c r="BV370" s="128"/>
      <c r="BW370" s="128"/>
      <c r="BX370" s="128"/>
      <c r="BY370" s="128"/>
      <c r="BZ370" s="128"/>
      <c r="CA370" s="128"/>
      <c r="CB370" s="128"/>
      <c r="CC370" s="128"/>
      <c r="CD370" s="128"/>
      <c r="CE370" s="128"/>
      <c r="CF370" s="128"/>
      <c r="CG370" s="128"/>
      <c r="CH370" s="128"/>
      <c r="CI370" s="128"/>
      <c r="CJ370" s="128"/>
      <c r="CK370" s="128"/>
      <c r="CL370" s="128"/>
      <c r="CM370" s="128"/>
      <c r="CN370" s="128"/>
      <c r="CO370" s="128"/>
      <c r="CP370" s="128"/>
      <c r="CQ370" s="128"/>
      <c r="CR370" s="128"/>
      <c r="CS370" s="128"/>
      <c r="CT370" s="128"/>
      <c r="CU370" s="129"/>
      <c r="CV370" s="79"/>
      <c r="CW370" s="80"/>
      <c r="CX370" s="86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8"/>
      <c r="DJ370" s="143"/>
      <c r="DK370" s="79"/>
      <c r="DL370" s="79"/>
      <c r="DM370" s="80"/>
      <c r="DN370" s="143"/>
      <c r="DO370" s="79"/>
      <c r="DP370" s="79"/>
      <c r="DQ370" s="80"/>
      <c r="DR370" s="79"/>
      <c r="DS370" s="80"/>
      <c r="DT370" s="86"/>
      <c r="DU370" s="87"/>
      <c r="DV370" s="87"/>
      <c r="DW370" s="87"/>
      <c r="DX370" s="87"/>
      <c r="DY370" s="87"/>
      <c r="DZ370" s="87"/>
      <c r="EA370" s="87"/>
      <c r="EB370" s="87"/>
      <c r="EC370" s="87"/>
      <c r="ED370" s="87"/>
      <c r="EE370" s="88"/>
      <c r="EF370" s="79"/>
      <c r="EG370" s="80"/>
      <c r="EH370" s="86"/>
      <c r="EI370" s="87"/>
      <c r="EJ370" s="87"/>
      <c r="EK370" s="87"/>
      <c r="EL370" s="87"/>
      <c r="EM370" s="87"/>
      <c r="EN370" s="87"/>
      <c r="EO370" s="87"/>
      <c r="EP370" s="87"/>
      <c r="EQ370" s="87"/>
      <c r="ER370" s="87"/>
      <c r="ES370" s="88"/>
      <c r="ET370" s="79"/>
      <c r="EU370" s="79"/>
      <c r="EV370" s="97"/>
      <c r="EW370" s="98"/>
      <c r="EX370" s="98"/>
      <c r="EY370" s="98"/>
      <c r="EZ370" s="98"/>
      <c r="FA370" s="98"/>
      <c r="FB370" s="98"/>
      <c r="FC370" s="99"/>
      <c r="FD370" s="106"/>
      <c r="FE370" s="107"/>
      <c r="FF370" s="107"/>
      <c r="FG370" s="107"/>
      <c r="FH370" s="107"/>
      <c r="FI370" s="107"/>
      <c r="FJ370" s="107"/>
      <c r="FK370" s="107"/>
      <c r="FL370" s="107"/>
      <c r="FM370" s="107"/>
      <c r="FN370" s="107"/>
      <c r="FO370" s="108"/>
    </row>
    <row r="371" spans="1:172" ht="8.1" customHeight="1" x14ac:dyDescent="0.15">
      <c r="D371" s="33"/>
      <c r="E371" s="130"/>
      <c r="F371" s="131"/>
      <c r="G371" s="131"/>
      <c r="H371" s="131"/>
      <c r="I371" s="131"/>
      <c r="J371" s="131"/>
      <c r="K371" s="131"/>
      <c r="L371" s="131"/>
      <c r="M371" s="131"/>
      <c r="N371" s="132"/>
      <c r="O371" s="115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  <c r="AE371" s="116"/>
      <c r="AF371" s="116"/>
      <c r="AG371" s="116"/>
      <c r="AH371" s="116"/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  <c r="AV371" s="116"/>
      <c r="AW371" s="116"/>
      <c r="AX371" s="116"/>
      <c r="AY371" s="117"/>
      <c r="AZ371" s="112" t="str">
        <f>IF(VLOOKUP($A369,入力シート,4,0)="","",VLOOKUP($A369,入力シート,4,0))</f>
        <v/>
      </c>
      <c r="BA371" s="113"/>
      <c r="BB371" s="113"/>
      <c r="BC371" s="113"/>
      <c r="BD371" s="113"/>
      <c r="BE371" s="113"/>
      <c r="BF371" s="113"/>
      <c r="BG371" s="113"/>
      <c r="BH371" s="113"/>
      <c r="BI371" s="113"/>
      <c r="BJ371" s="113"/>
      <c r="BK371" s="113"/>
      <c r="BL371" s="113"/>
      <c r="BM371" s="113"/>
      <c r="BN371" s="113"/>
      <c r="BO371" s="113"/>
      <c r="BP371" s="113"/>
      <c r="BQ371" s="113"/>
      <c r="BR371" s="113"/>
      <c r="BS371" s="113"/>
      <c r="BT371" s="113"/>
      <c r="BU371" s="113"/>
      <c r="BV371" s="113"/>
      <c r="BW371" s="113"/>
      <c r="BX371" s="113"/>
      <c r="BY371" s="113"/>
      <c r="BZ371" s="113"/>
      <c r="CA371" s="113"/>
      <c r="CB371" s="113"/>
      <c r="CC371" s="113"/>
      <c r="CD371" s="113"/>
      <c r="CE371" s="113"/>
      <c r="CF371" s="113"/>
      <c r="CG371" s="113"/>
      <c r="CH371" s="113"/>
      <c r="CI371" s="113"/>
      <c r="CJ371" s="113"/>
      <c r="CK371" s="113"/>
      <c r="CL371" s="113"/>
      <c r="CM371" s="113"/>
      <c r="CN371" s="113"/>
      <c r="CO371" s="113"/>
      <c r="CP371" s="113"/>
      <c r="CQ371" s="113"/>
      <c r="CR371" s="113"/>
      <c r="CS371" s="113"/>
      <c r="CT371" s="113"/>
      <c r="CU371" s="114"/>
      <c r="CV371" s="79"/>
      <c r="CW371" s="80"/>
      <c r="CX371" s="86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8"/>
      <c r="DJ371" s="143"/>
      <c r="DK371" s="79"/>
      <c r="DL371" s="79"/>
      <c r="DM371" s="80"/>
      <c r="DN371" s="143"/>
      <c r="DO371" s="79"/>
      <c r="DP371" s="79"/>
      <c r="DQ371" s="80"/>
      <c r="DR371" s="79"/>
      <c r="DS371" s="80"/>
      <c r="DT371" s="86"/>
      <c r="DU371" s="87"/>
      <c r="DV371" s="87"/>
      <c r="DW371" s="87"/>
      <c r="DX371" s="87"/>
      <c r="DY371" s="87"/>
      <c r="DZ371" s="87"/>
      <c r="EA371" s="87"/>
      <c r="EB371" s="87"/>
      <c r="EC371" s="87"/>
      <c r="ED371" s="87"/>
      <c r="EE371" s="88"/>
      <c r="EF371" s="79"/>
      <c r="EG371" s="80"/>
      <c r="EH371" s="86"/>
      <c r="EI371" s="87"/>
      <c r="EJ371" s="87"/>
      <c r="EK371" s="87"/>
      <c r="EL371" s="87"/>
      <c r="EM371" s="87"/>
      <c r="EN371" s="87"/>
      <c r="EO371" s="87"/>
      <c r="EP371" s="87"/>
      <c r="EQ371" s="87"/>
      <c r="ER371" s="87"/>
      <c r="ES371" s="88"/>
      <c r="ET371" s="79"/>
      <c r="EU371" s="79"/>
      <c r="EV371" s="97"/>
      <c r="EW371" s="98"/>
      <c r="EX371" s="98"/>
      <c r="EY371" s="98"/>
      <c r="EZ371" s="98"/>
      <c r="FA371" s="98"/>
      <c r="FB371" s="98"/>
      <c r="FC371" s="99"/>
      <c r="FD371" s="106"/>
      <c r="FE371" s="107"/>
      <c r="FF371" s="107"/>
      <c r="FG371" s="107"/>
      <c r="FH371" s="107"/>
      <c r="FI371" s="107"/>
      <c r="FJ371" s="107"/>
      <c r="FK371" s="107"/>
      <c r="FL371" s="107"/>
      <c r="FM371" s="107"/>
      <c r="FN371" s="107"/>
      <c r="FO371" s="108"/>
    </row>
    <row r="372" spans="1:172" ht="8.1" customHeight="1" x14ac:dyDescent="0.15">
      <c r="D372" s="33"/>
      <c r="E372" s="130"/>
      <c r="F372" s="131"/>
      <c r="G372" s="131"/>
      <c r="H372" s="131"/>
      <c r="I372" s="131"/>
      <c r="J372" s="131"/>
      <c r="K372" s="131"/>
      <c r="L372" s="131"/>
      <c r="M372" s="131"/>
      <c r="N372" s="132"/>
      <c r="O372" s="115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  <c r="AE372" s="116"/>
      <c r="AF372" s="116"/>
      <c r="AG372" s="116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  <c r="AV372" s="116"/>
      <c r="AW372" s="116"/>
      <c r="AX372" s="116"/>
      <c r="AY372" s="117"/>
      <c r="AZ372" s="115"/>
      <c r="BA372" s="116"/>
      <c r="BB372" s="116"/>
      <c r="BC372" s="116"/>
      <c r="BD372" s="116"/>
      <c r="BE372" s="116"/>
      <c r="BF372" s="116"/>
      <c r="BG372" s="116"/>
      <c r="BH372" s="116"/>
      <c r="BI372" s="116"/>
      <c r="BJ372" s="116"/>
      <c r="BK372" s="116"/>
      <c r="BL372" s="116"/>
      <c r="BM372" s="116"/>
      <c r="BN372" s="116"/>
      <c r="BO372" s="116"/>
      <c r="BP372" s="116"/>
      <c r="BQ372" s="116"/>
      <c r="BR372" s="116"/>
      <c r="BS372" s="116"/>
      <c r="BT372" s="116"/>
      <c r="BU372" s="116"/>
      <c r="BV372" s="116"/>
      <c r="BW372" s="116"/>
      <c r="BX372" s="116"/>
      <c r="BY372" s="116"/>
      <c r="BZ372" s="116"/>
      <c r="CA372" s="116"/>
      <c r="CB372" s="116"/>
      <c r="CC372" s="116"/>
      <c r="CD372" s="116"/>
      <c r="CE372" s="116"/>
      <c r="CF372" s="116"/>
      <c r="CG372" s="116"/>
      <c r="CH372" s="116"/>
      <c r="CI372" s="116"/>
      <c r="CJ372" s="116"/>
      <c r="CK372" s="116"/>
      <c r="CL372" s="116"/>
      <c r="CM372" s="116"/>
      <c r="CN372" s="116"/>
      <c r="CO372" s="116"/>
      <c r="CP372" s="116"/>
      <c r="CQ372" s="116"/>
      <c r="CR372" s="116"/>
      <c r="CS372" s="116"/>
      <c r="CT372" s="116"/>
      <c r="CU372" s="117"/>
      <c r="CV372" s="79"/>
      <c r="CW372" s="80"/>
      <c r="CX372" s="86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8"/>
      <c r="DJ372" s="143"/>
      <c r="DK372" s="79"/>
      <c r="DL372" s="79"/>
      <c r="DM372" s="80"/>
      <c r="DN372" s="143"/>
      <c r="DO372" s="79"/>
      <c r="DP372" s="79"/>
      <c r="DQ372" s="80"/>
      <c r="DR372" s="79"/>
      <c r="DS372" s="80"/>
      <c r="DT372" s="86"/>
      <c r="DU372" s="87"/>
      <c r="DV372" s="87"/>
      <c r="DW372" s="87"/>
      <c r="DX372" s="87"/>
      <c r="DY372" s="87"/>
      <c r="DZ372" s="87"/>
      <c r="EA372" s="87"/>
      <c r="EB372" s="87"/>
      <c r="EC372" s="87"/>
      <c r="ED372" s="87"/>
      <c r="EE372" s="88"/>
      <c r="EF372" s="79"/>
      <c r="EG372" s="80"/>
      <c r="EH372" s="86"/>
      <c r="EI372" s="87"/>
      <c r="EJ372" s="87"/>
      <c r="EK372" s="87"/>
      <c r="EL372" s="87"/>
      <c r="EM372" s="87"/>
      <c r="EN372" s="87"/>
      <c r="EO372" s="87"/>
      <c r="EP372" s="87"/>
      <c r="EQ372" s="87"/>
      <c r="ER372" s="87"/>
      <c r="ES372" s="88"/>
      <c r="ET372" s="79"/>
      <c r="EU372" s="79"/>
      <c r="EV372" s="97"/>
      <c r="EW372" s="98"/>
      <c r="EX372" s="98"/>
      <c r="EY372" s="98"/>
      <c r="EZ372" s="98"/>
      <c r="FA372" s="98"/>
      <c r="FB372" s="98"/>
      <c r="FC372" s="99"/>
      <c r="FD372" s="106"/>
      <c r="FE372" s="107"/>
      <c r="FF372" s="107"/>
      <c r="FG372" s="107"/>
      <c r="FH372" s="107"/>
      <c r="FI372" s="107"/>
      <c r="FJ372" s="107"/>
      <c r="FK372" s="107"/>
      <c r="FL372" s="107"/>
      <c r="FM372" s="107"/>
      <c r="FN372" s="107"/>
      <c r="FO372" s="108"/>
    </row>
    <row r="373" spans="1:172" ht="8.1" customHeight="1" x14ac:dyDescent="0.15">
      <c r="D373" s="33"/>
      <c r="E373" s="130"/>
      <c r="F373" s="131"/>
      <c r="G373" s="131"/>
      <c r="H373" s="131"/>
      <c r="I373" s="131"/>
      <c r="J373" s="131"/>
      <c r="K373" s="131"/>
      <c r="L373" s="131"/>
      <c r="M373" s="131"/>
      <c r="N373" s="132"/>
      <c r="O373" s="115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  <c r="AE373" s="116"/>
      <c r="AF373" s="116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  <c r="AV373" s="116"/>
      <c r="AW373" s="116"/>
      <c r="AX373" s="116"/>
      <c r="AY373" s="117"/>
      <c r="AZ373" s="115"/>
      <c r="BA373" s="116"/>
      <c r="BB373" s="116"/>
      <c r="BC373" s="116"/>
      <c r="BD373" s="116"/>
      <c r="BE373" s="116"/>
      <c r="BF373" s="116"/>
      <c r="BG373" s="116"/>
      <c r="BH373" s="116"/>
      <c r="BI373" s="116"/>
      <c r="BJ373" s="116"/>
      <c r="BK373" s="116"/>
      <c r="BL373" s="116"/>
      <c r="BM373" s="116"/>
      <c r="BN373" s="116"/>
      <c r="BO373" s="116"/>
      <c r="BP373" s="116"/>
      <c r="BQ373" s="116"/>
      <c r="BR373" s="116"/>
      <c r="BS373" s="116"/>
      <c r="BT373" s="116"/>
      <c r="BU373" s="116"/>
      <c r="BV373" s="116"/>
      <c r="BW373" s="116"/>
      <c r="BX373" s="116"/>
      <c r="BY373" s="116"/>
      <c r="BZ373" s="116"/>
      <c r="CA373" s="116"/>
      <c r="CB373" s="116"/>
      <c r="CC373" s="116"/>
      <c r="CD373" s="116"/>
      <c r="CE373" s="116"/>
      <c r="CF373" s="116"/>
      <c r="CG373" s="116"/>
      <c r="CH373" s="116"/>
      <c r="CI373" s="116"/>
      <c r="CJ373" s="116"/>
      <c r="CK373" s="116"/>
      <c r="CL373" s="116"/>
      <c r="CM373" s="116"/>
      <c r="CN373" s="116"/>
      <c r="CO373" s="116"/>
      <c r="CP373" s="116"/>
      <c r="CQ373" s="116"/>
      <c r="CR373" s="116"/>
      <c r="CS373" s="116"/>
      <c r="CT373" s="116"/>
      <c r="CU373" s="117"/>
      <c r="CV373" s="79"/>
      <c r="CW373" s="80"/>
      <c r="CX373" s="86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8"/>
      <c r="DJ373" s="143"/>
      <c r="DK373" s="79"/>
      <c r="DL373" s="79"/>
      <c r="DM373" s="80"/>
      <c r="DN373" s="143"/>
      <c r="DO373" s="79"/>
      <c r="DP373" s="79"/>
      <c r="DQ373" s="80"/>
      <c r="DR373" s="79"/>
      <c r="DS373" s="80"/>
      <c r="DT373" s="86"/>
      <c r="DU373" s="87"/>
      <c r="DV373" s="87"/>
      <c r="DW373" s="87"/>
      <c r="DX373" s="87"/>
      <c r="DY373" s="87"/>
      <c r="DZ373" s="87"/>
      <c r="EA373" s="87"/>
      <c r="EB373" s="87"/>
      <c r="EC373" s="87"/>
      <c r="ED373" s="87"/>
      <c r="EE373" s="88"/>
      <c r="EF373" s="79"/>
      <c r="EG373" s="80"/>
      <c r="EH373" s="86"/>
      <c r="EI373" s="87"/>
      <c r="EJ373" s="87"/>
      <c r="EK373" s="87"/>
      <c r="EL373" s="87"/>
      <c r="EM373" s="87"/>
      <c r="EN373" s="87"/>
      <c r="EO373" s="87"/>
      <c r="EP373" s="87"/>
      <c r="EQ373" s="87"/>
      <c r="ER373" s="87"/>
      <c r="ES373" s="88"/>
      <c r="ET373" s="79"/>
      <c r="EU373" s="79"/>
      <c r="EV373" s="97"/>
      <c r="EW373" s="98"/>
      <c r="EX373" s="98"/>
      <c r="EY373" s="98"/>
      <c r="EZ373" s="98"/>
      <c r="FA373" s="98"/>
      <c r="FB373" s="98"/>
      <c r="FC373" s="99"/>
      <c r="FD373" s="106"/>
      <c r="FE373" s="107"/>
      <c r="FF373" s="107"/>
      <c r="FG373" s="107"/>
      <c r="FH373" s="107"/>
      <c r="FI373" s="107"/>
      <c r="FJ373" s="107"/>
      <c r="FK373" s="107"/>
      <c r="FL373" s="107"/>
      <c r="FM373" s="107"/>
      <c r="FN373" s="107"/>
      <c r="FO373" s="108"/>
    </row>
    <row r="374" spans="1:172" ht="8.1" customHeight="1" x14ac:dyDescent="0.15">
      <c r="B374" s="56"/>
      <c r="E374" s="133"/>
      <c r="F374" s="134"/>
      <c r="G374" s="134"/>
      <c r="H374" s="134"/>
      <c r="I374" s="134"/>
      <c r="J374" s="134"/>
      <c r="K374" s="134"/>
      <c r="L374" s="134"/>
      <c r="M374" s="134"/>
      <c r="N374" s="135"/>
      <c r="O374" s="127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/>
      <c r="AG374" s="128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  <c r="AV374" s="128"/>
      <c r="AW374" s="128"/>
      <c r="AX374" s="128"/>
      <c r="AY374" s="129"/>
      <c r="AZ374" s="127"/>
      <c r="BA374" s="128"/>
      <c r="BB374" s="128"/>
      <c r="BC374" s="128"/>
      <c r="BD374" s="128"/>
      <c r="BE374" s="128"/>
      <c r="BF374" s="128"/>
      <c r="BG374" s="128"/>
      <c r="BH374" s="128"/>
      <c r="BI374" s="128"/>
      <c r="BJ374" s="128"/>
      <c r="BK374" s="128"/>
      <c r="BL374" s="128"/>
      <c r="BM374" s="128"/>
      <c r="BN374" s="128"/>
      <c r="BO374" s="128"/>
      <c r="BP374" s="128"/>
      <c r="BQ374" s="128"/>
      <c r="BR374" s="128"/>
      <c r="BS374" s="128"/>
      <c r="BT374" s="128"/>
      <c r="BU374" s="128"/>
      <c r="BV374" s="128"/>
      <c r="BW374" s="128"/>
      <c r="BX374" s="128"/>
      <c r="BY374" s="128"/>
      <c r="BZ374" s="128"/>
      <c r="CA374" s="128"/>
      <c r="CB374" s="128"/>
      <c r="CC374" s="128"/>
      <c r="CD374" s="128"/>
      <c r="CE374" s="128"/>
      <c r="CF374" s="128"/>
      <c r="CG374" s="128"/>
      <c r="CH374" s="128"/>
      <c r="CI374" s="128"/>
      <c r="CJ374" s="128"/>
      <c r="CK374" s="128"/>
      <c r="CL374" s="128"/>
      <c r="CM374" s="128"/>
      <c r="CN374" s="128"/>
      <c r="CO374" s="128"/>
      <c r="CP374" s="128"/>
      <c r="CQ374" s="128"/>
      <c r="CR374" s="128"/>
      <c r="CS374" s="128"/>
      <c r="CT374" s="128"/>
      <c r="CU374" s="129"/>
      <c r="CV374" s="137"/>
      <c r="CW374" s="138"/>
      <c r="CX374" s="139"/>
      <c r="CY374" s="140"/>
      <c r="CZ374" s="140"/>
      <c r="DA374" s="140"/>
      <c r="DB374" s="140"/>
      <c r="DC374" s="140"/>
      <c r="DD374" s="140"/>
      <c r="DE374" s="140"/>
      <c r="DF374" s="140"/>
      <c r="DG374" s="140"/>
      <c r="DH374" s="140"/>
      <c r="DI374" s="141"/>
      <c r="DJ374" s="144"/>
      <c r="DK374" s="137"/>
      <c r="DL374" s="137"/>
      <c r="DM374" s="138"/>
      <c r="DN374" s="144"/>
      <c r="DO374" s="137"/>
      <c r="DP374" s="137"/>
      <c r="DQ374" s="138"/>
      <c r="DR374" s="137"/>
      <c r="DS374" s="138"/>
      <c r="DT374" s="139"/>
      <c r="DU374" s="140"/>
      <c r="DV374" s="140"/>
      <c r="DW374" s="140"/>
      <c r="DX374" s="140"/>
      <c r="DY374" s="140"/>
      <c r="DZ374" s="140"/>
      <c r="EA374" s="140"/>
      <c r="EB374" s="140"/>
      <c r="EC374" s="140"/>
      <c r="ED374" s="140"/>
      <c r="EE374" s="141"/>
      <c r="EF374" s="137"/>
      <c r="EG374" s="138"/>
      <c r="EH374" s="139"/>
      <c r="EI374" s="140"/>
      <c r="EJ374" s="140"/>
      <c r="EK374" s="140"/>
      <c r="EL374" s="140"/>
      <c r="EM374" s="140"/>
      <c r="EN374" s="140"/>
      <c r="EO374" s="140"/>
      <c r="EP374" s="140"/>
      <c r="EQ374" s="140"/>
      <c r="ER374" s="140"/>
      <c r="ES374" s="141"/>
      <c r="ET374" s="137"/>
      <c r="EU374" s="137"/>
      <c r="EV374" s="121"/>
      <c r="EW374" s="122"/>
      <c r="EX374" s="122"/>
      <c r="EY374" s="122"/>
      <c r="EZ374" s="122"/>
      <c r="FA374" s="122"/>
      <c r="FB374" s="122"/>
      <c r="FC374" s="123"/>
      <c r="FD374" s="124"/>
      <c r="FE374" s="125"/>
      <c r="FF374" s="125"/>
      <c r="FG374" s="125"/>
      <c r="FH374" s="125"/>
      <c r="FI374" s="125"/>
      <c r="FJ374" s="125"/>
      <c r="FK374" s="125"/>
      <c r="FL374" s="125"/>
      <c r="FM374" s="125"/>
      <c r="FN374" s="125"/>
      <c r="FO374" s="126"/>
    </row>
    <row r="375" spans="1:172" ht="8.1" customHeight="1" x14ac:dyDescent="0.15">
      <c r="A375" s="53">
        <f>A369+1</f>
        <v>51</v>
      </c>
      <c r="B375" s="56">
        <f>IF(E375="",0,1)</f>
        <v>0</v>
      </c>
      <c r="D375" s="33"/>
      <c r="E375" s="130" t="str">
        <f>IF(VLOOKUP($A375,入力シート,2,0)="","",VLOOKUP($A375,入力シート,2,0))</f>
        <v/>
      </c>
      <c r="F375" s="131"/>
      <c r="G375" s="131"/>
      <c r="H375" s="131"/>
      <c r="I375" s="131"/>
      <c r="J375" s="131"/>
      <c r="K375" s="131"/>
      <c r="L375" s="131"/>
      <c r="M375" s="131"/>
      <c r="N375" s="132"/>
      <c r="O375" s="115" t="str">
        <f>IF(VLOOKUP($A375,入力シート,3,0)="","",VLOOKUP($A375,入力シート,3,0))</f>
        <v/>
      </c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6"/>
      <c r="AG375" s="116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7"/>
      <c r="AZ375" s="115" t="str">
        <f>IF(VLOOKUP($A375,入力シート,5,0)="","",VLOOKUP($A375,入力シート,5,0))</f>
        <v/>
      </c>
      <c r="BA375" s="116"/>
      <c r="BB375" s="116"/>
      <c r="BC375" s="116"/>
      <c r="BD375" s="116"/>
      <c r="BE375" s="116"/>
      <c r="BF375" s="116"/>
      <c r="BG375" s="116"/>
      <c r="BH375" s="116"/>
      <c r="BI375" s="116"/>
      <c r="BJ375" s="116"/>
      <c r="BK375" s="116"/>
      <c r="BL375" s="116"/>
      <c r="BM375" s="116"/>
      <c r="BN375" s="116"/>
      <c r="BO375" s="116"/>
      <c r="BP375" s="116"/>
      <c r="BQ375" s="116"/>
      <c r="BR375" s="116"/>
      <c r="BS375" s="116"/>
      <c r="BT375" s="116"/>
      <c r="BU375" s="116"/>
      <c r="BV375" s="116"/>
      <c r="BW375" s="116"/>
      <c r="BX375" s="116"/>
      <c r="BY375" s="116"/>
      <c r="BZ375" s="116"/>
      <c r="CA375" s="116"/>
      <c r="CB375" s="116"/>
      <c r="CC375" s="116"/>
      <c r="CD375" s="116"/>
      <c r="CE375" s="116"/>
      <c r="CF375" s="116"/>
      <c r="CG375" s="116"/>
      <c r="CH375" s="116"/>
      <c r="CI375" s="116"/>
      <c r="CJ375" s="116"/>
      <c r="CK375" s="116"/>
      <c r="CL375" s="116"/>
      <c r="CM375" s="116"/>
      <c r="CN375" s="116"/>
      <c r="CO375" s="116"/>
      <c r="CP375" s="116"/>
      <c r="CQ375" s="116"/>
      <c r="CR375" s="116"/>
      <c r="CS375" s="116"/>
      <c r="CT375" s="116"/>
      <c r="CU375" s="117"/>
      <c r="CV375" s="136" t="str">
        <f>IF(OR(CX375="",CX375=0),"",IF(CX375&gt;43585,5,IF(CX375&gt;32515,4,3)))</f>
        <v/>
      </c>
      <c r="CW375" s="80"/>
      <c r="CX375" s="86" t="str">
        <f>IF(VLOOKUP($A375,入力シート,6,0)="","",VLOOKUP($A375,入力シート,6,0))</f>
        <v/>
      </c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8"/>
      <c r="DJ375" s="142" t="str">
        <f>IF(VLOOKUP($A375,入力シート,7,0)="","",VLOOKUP($A375,入力シート,7,0))</f>
        <v/>
      </c>
      <c r="DK375" s="79"/>
      <c r="DL375" s="79"/>
      <c r="DM375" s="80"/>
      <c r="DN375" s="142" t="str">
        <f>IF(VLOOKUP($A375,入力シート,8,0)="","",VLOOKUP($A375,入力シート,8,0))</f>
        <v/>
      </c>
      <c r="DO375" s="79"/>
      <c r="DP375" s="79"/>
      <c r="DQ375" s="80"/>
      <c r="DR375" s="136" t="str">
        <f>IF(OR(DT375="",DT375=0),"",IF(DT375&gt;43585,5,IF(DT375&gt;32515,4,3)))</f>
        <v/>
      </c>
      <c r="DS375" s="80"/>
      <c r="DT375" s="86" t="str">
        <f>IF(VLOOKUP($A375,入力シート,9,0)="","",VLOOKUP($A375,入力シート,9,0))</f>
        <v/>
      </c>
      <c r="DU375" s="87"/>
      <c r="DV375" s="87"/>
      <c r="DW375" s="87"/>
      <c r="DX375" s="87"/>
      <c r="DY375" s="87"/>
      <c r="DZ375" s="87"/>
      <c r="EA375" s="87"/>
      <c r="EB375" s="87"/>
      <c r="EC375" s="87"/>
      <c r="ED375" s="87"/>
      <c r="EE375" s="88"/>
      <c r="EF375" s="136" t="str">
        <f>IF(OR(EH375="",EH375=0),"",IF(EH375&gt;43585,5,IF(EH375&gt;32515,4,3)))</f>
        <v/>
      </c>
      <c r="EG375" s="80"/>
      <c r="EH375" s="86" t="str">
        <f>IF(VLOOKUP($A375,入力シート,10,0)="","",VLOOKUP($A375,入力シート,10,0))</f>
        <v/>
      </c>
      <c r="EI375" s="87"/>
      <c r="EJ375" s="87"/>
      <c r="EK375" s="87"/>
      <c r="EL375" s="87"/>
      <c r="EM375" s="87"/>
      <c r="EN375" s="87"/>
      <c r="EO375" s="87"/>
      <c r="EP375" s="87"/>
      <c r="EQ375" s="87"/>
      <c r="ER375" s="87"/>
      <c r="ES375" s="88"/>
      <c r="ET375" s="155" t="str">
        <f>IF(OR(EV375="",EV375=0),"",IF(EV375&gt;43585,5,IF(EV375&gt;32515,4,3)))</f>
        <v/>
      </c>
      <c r="EU375" s="79"/>
      <c r="EV375" s="97" t="str">
        <f>IF(VLOOKUP($A375,入力シート,11,0)="","",VLOOKUP($A375,入力シート,11,0))</f>
        <v/>
      </c>
      <c r="EW375" s="98"/>
      <c r="EX375" s="98"/>
      <c r="EY375" s="98"/>
      <c r="EZ375" s="98"/>
      <c r="FA375" s="98"/>
      <c r="FB375" s="98"/>
      <c r="FC375" s="99"/>
      <c r="FD375" s="106" t="str">
        <f>IF(VLOOKUP($A375,入力シート,12,0)="","",VLOOKUP($A375,入力シート,12,0))</f>
        <v/>
      </c>
      <c r="FE375" s="107"/>
      <c r="FF375" s="107"/>
      <c r="FG375" s="107"/>
      <c r="FH375" s="107"/>
      <c r="FI375" s="107"/>
      <c r="FJ375" s="107"/>
      <c r="FK375" s="107"/>
      <c r="FL375" s="107"/>
      <c r="FM375" s="107"/>
      <c r="FN375" s="107"/>
      <c r="FO375" s="108"/>
      <c r="FP375" s="31"/>
    </row>
    <row r="376" spans="1:172" ht="8.1" customHeight="1" x14ac:dyDescent="0.15">
      <c r="D376" s="33"/>
      <c r="E376" s="130"/>
      <c r="F376" s="131"/>
      <c r="G376" s="131"/>
      <c r="H376" s="131"/>
      <c r="I376" s="131"/>
      <c r="J376" s="131"/>
      <c r="K376" s="131"/>
      <c r="L376" s="131"/>
      <c r="M376" s="131"/>
      <c r="N376" s="132"/>
      <c r="O376" s="115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  <c r="AE376" s="116"/>
      <c r="AF376" s="116"/>
      <c r="AG376" s="116"/>
      <c r="AH376" s="116"/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  <c r="AV376" s="116"/>
      <c r="AW376" s="116"/>
      <c r="AX376" s="116"/>
      <c r="AY376" s="117"/>
      <c r="AZ376" s="127"/>
      <c r="BA376" s="128"/>
      <c r="BB376" s="128"/>
      <c r="BC376" s="128"/>
      <c r="BD376" s="128"/>
      <c r="BE376" s="128"/>
      <c r="BF376" s="128"/>
      <c r="BG376" s="128"/>
      <c r="BH376" s="128"/>
      <c r="BI376" s="128"/>
      <c r="BJ376" s="128"/>
      <c r="BK376" s="128"/>
      <c r="BL376" s="128"/>
      <c r="BM376" s="128"/>
      <c r="BN376" s="128"/>
      <c r="BO376" s="128"/>
      <c r="BP376" s="128"/>
      <c r="BQ376" s="128"/>
      <c r="BR376" s="128"/>
      <c r="BS376" s="128"/>
      <c r="BT376" s="128"/>
      <c r="BU376" s="128"/>
      <c r="BV376" s="128"/>
      <c r="BW376" s="128"/>
      <c r="BX376" s="128"/>
      <c r="BY376" s="128"/>
      <c r="BZ376" s="128"/>
      <c r="CA376" s="128"/>
      <c r="CB376" s="128"/>
      <c r="CC376" s="128"/>
      <c r="CD376" s="128"/>
      <c r="CE376" s="128"/>
      <c r="CF376" s="128"/>
      <c r="CG376" s="128"/>
      <c r="CH376" s="128"/>
      <c r="CI376" s="128"/>
      <c r="CJ376" s="128"/>
      <c r="CK376" s="128"/>
      <c r="CL376" s="128"/>
      <c r="CM376" s="128"/>
      <c r="CN376" s="128"/>
      <c r="CO376" s="128"/>
      <c r="CP376" s="128"/>
      <c r="CQ376" s="128"/>
      <c r="CR376" s="128"/>
      <c r="CS376" s="128"/>
      <c r="CT376" s="128"/>
      <c r="CU376" s="129"/>
      <c r="CV376" s="79"/>
      <c r="CW376" s="80"/>
      <c r="CX376" s="86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8"/>
      <c r="DJ376" s="143"/>
      <c r="DK376" s="79"/>
      <c r="DL376" s="79"/>
      <c r="DM376" s="80"/>
      <c r="DN376" s="143"/>
      <c r="DO376" s="79"/>
      <c r="DP376" s="79"/>
      <c r="DQ376" s="80"/>
      <c r="DR376" s="79"/>
      <c r="DS376" s="80"/>
      <c r="DT376" s="86"/>
      <c r="DU376" s="87"/>
      <c r="DV376" s="87"/>
      <c r="DW376" s="87"/>
      <c r="DX376" s="87"/>
      <c r="DY376" s="87"/>
      <c r="DZ376" s="87"/>
      <c r="EA376" s="87"/>
      <c r="EB376" s="87"/>
      <c r="EC376" s="87"/>
      <c r="ED376" s="87"/>
      <c r="EE376" s="88"/>
      <c r="EF376" s="79"/>
      <c r="EG376" s="80"/>
      <c r="EH376" s="86"/>
      <c r="EI376" s="87"/>
      <c r="EJ376" s="87"/>
      <c r="EK376" s="87"/>
      <c r="EL376" s="87"/>
      <c r="EM376" s="87"/>
      <c r="EN376" s="87"/>
      <c r="EO376" s="87"/>
      <c r="EP376" s="87"/>
      <c r="EQ376" s="87"/>
      <c r="ER376" s="87"/>
      <c r="ES376" s="88"/>
      <c r="ET376" s="79"/>
      <c r="EU376" s="79"/>
      <c r="EV376" s="97"/>
      <c r="EW376" s="98"/>
      <c r="EX376" s="98"/>
      <c r="EY376" s="98"/>
      <c r="EZ376" s="98"/>
      <c r="FA376" s="98"/>
      <c r="FB376" s="98"/>
      <c r="FC376" s="99"/>
      <c r="FD376" s="106"/>
      <c r="FE376" s="107"/>
      <c r="FF376" s="107"/>
      <c r="FG376" s="107"/>
      <c r="FH376" s="107"/>
      <c r="FI376" s="107"/>
      <c r="FJ376" s="107"/>
      <c r="FK376" s="107"/>
      <c r="FL376" s="107"/>
      <c r="FM376" s="107"/>
      <c r="FN376" s="107"/>
      <c r="FO376" s="108"/>
    </row>
    <row r="377" spans="1:172" ht="8.1" customHeight="1" x14ac:dyDescent="0.15">
      <c r="D377" s="33"/>
      <c r="E377" s="130"/>
      <c r="F377" s="131"/>
      <c r="G377" s="131"/>
      <c r="H377" s="131"/>
      <c r="I377" s="131"/>
      <c r="J377" s="131"/>
      <c r="K377" s="131"/>
      <c r="L377" s="131"/>
      <c r="M377" s="131"/>
      <c r="N377" s="132"/>
      <c r="O377" s="115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  <c r="AE377" s="116"/>
      <c r="AF377" s="116"/>
      <c r="AG377" s="116"/>
      <c r="AH377" s="116"/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  <c r="AV377" s="116"/>
      <c r="AW377" s="116"/>
      <c r="AX377" s="116"/>
      <c r="AY377" s="117"/>
      <c r="AZ377" s="112" t="str">
        <f>IF(VLOOKUP($A375,入力シート,4,0)="","",VLOOKUP($A375,入力シート,4,0))</f>
        <v/>
      </c>
      <c r="BA377" s="113"/>
      <c r="BB377" s="113"/>
      <c r="BC377" s="113"/>
      <c r="BD377" s="113"/>
      <c r="BE377" s="113"/>
      <c r="BF377" s="113"/>
      <c r="BG377" s="113"/>
      <c r="BH377" s="113"/>
      <c r="BI377" s="113"/>
      <c r="BJ377" s="113"/>
      <c r="BK377" s="113"/>
      <c r="BL377" s="113"/>
      <c r="BM377" s="113"/>
      <c r="BN377" s="113"/>
      <c r="BO377" s="113"/>
      <c r="BP377" s="113"/>
      <c r="BQ377" s="113"/>
      <c r="BR377" s="113"/>
      <c r="BS377" s="113"/>
      <c r="BT377" s="113"/>
      <c r="BU377" s="113"/>
      <c r="BV377" s="113"/>
      <c r="BW377" s="113"/>
      <c r="BX377" s="113"/>
      <c r="BY377" s="113"/>
      <c r="BZ377" s="113"/>
      <c r="CA377" s="113"/>
      <c r="CB377" s="113"/>
      <c r="CC377" s="113"/>
      <c r="CD377" s="113"/>
      <c r="CE377" s="113"/>
      <c r="CF377" s="113"/>
      <c r="CG377" s="113"/>
      <c r="CH377" s="113"/>
      <c r="CI377" s="113"/>
      <c r="CJ377" s="113"/>
      <c r="CK377" s="113"/>
      <c r="CL377" s="113"/>
      <c r="CM377" s="113"/>
      <c r="CN377" s="113"/>
      <c r="CO377" s="113"/>
      <c r="CP377" s="113"/>
      <c r="CQ377" s="113"/>
      <c r="CR377" s="113"/>
      <c r="CS377" s="113"/>
      <c r="CT377" s="113"/>
      <c r="CU377" s="114"/>
      <c r="CV377" s="79"/>
      <c r="CW377" s="80"/>
      <c r="CX377" s="86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8"/>
      <c r="DJ377" s="143"/>
      <c r="DK377" s="79"/>
      <c r="DL377" s="79"/>
      <c r="DM377" s="80"/>
      <c r="DN377" s="143"/>
      <c r="DO377" s="79"/>
      <c r="DP377" s="79"/>
      <c r="DQ377" s="80"/>
      <c r="DR377" s="79"/>
      <c r="DS377" s="80"/>
      <c r="DT377" s="86"/>
      <c r="DU377" s="87"/>
      <c r="DV377" s="87"/>
      <c r="DW377" s="87"/>
      <c r="DX377" s="87"/>
      <c r="DY377" s="87"/>
      <c r="DZ377" s="87"/>
      <c r="EA377" s="87"/>
      <c r="EB377" s="87"/>
      <c r="EC377" s="87"/>
      <c r="ED377" s="87"/>
      <c r="EE377" s="88"/>
      <c r="EF377" s="79"/>
      <c r="EG377" s="80"/>
      <c r="EH377" s="86"/>
      <c r="EI377" s="87"/>
      <c r="EJ377" s="87"/>
      <c r="EK377" s="87"/>
      <c r="EL377" s="87"/>
      <c r="EM377" s="87"/>
      <c r="EN377" s="87"/>
      <c r="EO377" s="87"/>
      <c r="EP377" s="87"/>
      <c r="EQ377" s="87"/>
      <c r="ER377" s="87"/>
      <c r="ES377" s="88"/>
      <c r="ET377" s="79"/>
      <c r="EU377" s="79"/>
      <c r="EV377" s="97"/>
      <c r="EW377" s="98"/>
      <c r="EX377" s="98"/>
      <c r="EY377" s="98"/>
      <c r="EZ377" s="98"/>
      <c r="FA377" s="98"/>
      <c r="FB377" s="98"/>
      <c r="FC377" s="99"/>
      <c r="FD377" s="106"/>
      <c r="FE377" s="107"/>
      <c r="FF377" s="107"/>
      <c r="FG377" s="107"/>
      <c r="FH377" s="107"/>
      <c r="FI377" s="107"/>
      <c r="FJ377" s="107"/>
      <c r="FK377" s="107"/>
      <c r="FL377" s="107"/>
      <c r="FM377" s="107"/>
      <c r="FN377" s="107"/>
      <c r="FO377" s="108"/>
    </row>
    <row r="378" spans="1:172" ht="8.1" customHeight="1" x14ac:dyDescent="0.15">
      <c r="D378" s="33"/>
      <c r="E378" s="130"/>
      <c r="F378" s="131"/>
      <c r="G378" s="131"/>
      <c r="H378" s="131"/>
      <c r="I378" s="131"/>
      <c r="J378" s="131"/>
      <c r="K378" s="131"/>
      <c r="L378" s="131"/>
      <c r="M378" s="131"/>
      <c r="N378" s="132"/>
      <c r="O378" s="115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6"/>
      <c r="AG378" s="116"/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  <c r="AV378" s="116"/>
      <c r="AW378" s="116"/>
      <c r="AX378" s="116"/>
      <c r="AY378" s="117"/>
      <c r="AZ378" s="115"/>
      <c r="BA378" s="116"/>
      <c r="BB378" s="116"/>
      <c r="BC378" s="116"/>
      <c r="BD378" s="116"/>
      <c r="BE378" s="116"/>
      <c r="BF378" s="116"/>
      <c r="BG378" s="116"/>
      <c r="BH378" s="116"/>
      <c r="BI378" s="116"/>
      <c r="BJ378" s="116"/>
      <c r="BK378" s="116"/>
      <c r="BL378" s="116"/>
      <c r="BM378" s="116"/>
      <c r="BN378" s="116"/>
      <c r="BO378" s="116"/>
      <c r="BP378" s="116"/>
      <c r="BQ378" s="116"/>
      <c r="BR378" s="116"/>
      <c r="BS378" s="116"/>
      <c r="BT378" s="116"/>
      <c r="BU378" s="116"/>
      <c r="BV378" s="116"/>
      <c r="BW378" s="116"/>
      <c r="BX378" s="116"/>
      <c r="BY378" s="116"/>
      <c r="BZ378" s="116"/>
      <c r="CA378" s="116"/>
      <c r="CB378" s="116"/>
      <c r="CC378" s="116"/>
      <c r="CD378" s="116"/>
      <c r="CE378" s="116"/>
      <c r="CF378" s="116"/>
      <c r="CG378" s="116"/>
      <c r="CH378" s="116"/>
      <c r="CI378" s="116"/>
      <c r="CJ378" s="116"/>
      <c r="CK378" s="116"/>
      <c r="CL378" s="116"/>
      <c r="CM378" s="116"/>
      <c r="CN378" s="116"/>
      <c r="CO378" s="116"/>
      <c r="CP378" s="116"/>
      <c r="CQ378" s="116"/>
      <c r="CR378" s="116"/>
      <c r="CS378" s="116"/>
      <c r="CT378" s="116"/>
      <c r="CU378" s="117"/>
      <c r="CV378" s="79"/>
      <c r="CW378" s="80"/>
      <c r="CX378" s="86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8"/>
      <c r="DJ378" s="143"/>
      <c r="DK378" s="79"/>
      <c r="DL378" s="79"/>
      <c r="DM378" s="80"/>
      <c r="DN378" s="143"/>
      <c r="DO378" s="79"/>
      <c r="DP378" s="79"/>
      <c r="DQ378" s="80"/>
      <c r="DR378" s="79"/>
      <c r="DS378" s="80"/>
      <c r="DT378" s="86"/>
      <c r="DU378" s="87"/>
      <c r="DV378" s="87"/>
      <c r="DW378" s="87"/>
      <c r="DX378" s="87"/>
      <c r="DY378" s="87"/>
      <c r="DZ378" s="87"/>
      <c r="EA378" s="87"/>
      <c r="EB378" s="87"/>
      <c r="EC378" s="87"/>
      <c r="ED378" s="87"/>
      <c r="EE378" s="88"/>
      <c r="EF378" s="79"/>
      <c r="EG378" s="80"/>
      <c r="EH378" s="86"/>
      <c r="EI378" s="87"/>
      <c r="EJ378" s="87"/>
      <c r="EK378" s="87"/>
      <c r="EL378" s="87"/>
      <c r="EM378" s="87"/>
      <c r="EN378" s="87"/>
      <c r="EO378" s="87"/>
      <c r="EP378" s="87"/>
      <c r="EQ378" s="87"/>
      <c r="ER378" s="87"/>
      <c r="ES378" s="88"/>
      <c r="ET378" s="79"/>
      <c r="EU378" s="79"/>
      <c r="EV378" s="97"/>
      <c r="EW378" s="98"/>
      <c r="EX378" s="98"/>
      <c r="EY378" s="98"/>
      <c r="EZ378" s="98"/>
      <c r="FA378" s="98"/>
      <c r="FB378" s="98"/>
      <c r="FC378" s="99"/>
      <c r="FD378" s="106"/>
      <c r="FE378" s="107"/>
      <c r="FF378" s="107"/>
      <c r="FG378" s="107"/>
      <c r="FH378" s="107"/>
      <c r="FI378" s="107"/>
      <c r="FJ378" s="107"/>
      <c r="FK378" s="107"/>
      <c r="FL378" s="107"/>
      <c r="FM378" s="107"/>
      <c r="FN378" s="107"/>
      <c r="FO378" s="108"/>
    </row>
    <row r="379" spans="1:172" ht="8.1" customHeight="1" x14ac:dyDescent="0.15">
      <c r="D379" s="33"/>
      <c r="E379" s="130"/>
      <c r="F379" s="131"/>
      <c r="G379" s="131"/>
      <c r="H379" s="131"/>
      <c r="I379" s="131"/>
      <c r="J379" s="131"/>
      <c r="K379" s="131"/>
      <c r="L379" s="131"/>
      <c r="M379" s="131"/>
      <c r="N379" s="132"/>
      <c r="O379" s="115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  <c r="AG379" s="116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  <c r="AV379" s="116"/>
      <c r="AW379" s="116"/>
      <c r="AX379" s="116"/>
      <c r="AY379" s="117"/>
      <c r="AZ379" s="115"/>
      <c r="BA379" s="116"/>
      <c r="BB379" s="116"/>
      <c r="BC379" s="116"/>
      <c r="BD379" s="116"/>
      <c r="BE379" s="116"/>
      <c r="BF379" s="116"/>
      <c r="BG379" s="116"/>
      <c r="BH379" s="116"/>
      <c r="BI379" s="116"/>
      <c r="BJ379" s="116"/>
      <c r="BK379" s="116"/>
      <c r="BL379" s="116"/>
      <c r="BM379" s="116"/>
      <c r="BN379" s="116"/>
      <c r="BO379" s="116"/>
      <c r="BP379" s="116"/>
      <c r="BQ379" s="116"/>
      <c r="BR379" s="116"/>
      <c r="BS379" s="116"/>
      <c r="BT379" s="116"/>
      <c r="BU379" s="116"/>
      <c r="BV379" s="116"/>
      <c r="BW379" s="116"/>
      <c r="BX379" s="116"/>
      <c r="BY379" s="116"/>
      <c r="BZ379" s="116"/>
      <c r="CA379" s="116"/>
      <c r="CB379" s="116"/>
      <c r="CC379" s="116"/>
      <c r="CD379" s="116"/>
      <c r="CE379" s="116"/>
      <c r="CF379" s="116"/>
      <c r="CG379" s="116"/>
      <c r="CH379" s="116"/>
      <c r="CI379" s="116"/>
      <c r="CJ379" s="116"/>
      <c r="CK379" s="116"/>
      <c r="CL379" s="116"/>
      <c r="CM379" s="116"/>
      <c r="CN379" s="116"/>
      <c r="CO379" s="116"/>
      <c r="CP379" s="116"/>
      <c r="CQ379" s="116"/>
      <c r="CR379" s="116"/>
      <c r="CS379" s="116"/>
      <c r="CT379" s="116"/>
      <c r="CU379" s="117"/>
      <c r="CV379" s="79"/>
      <c r="CW379" s="80"/>
      <c r="CX379" s="86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8"/>
      <c r="DJ379" s="143"/>
      <c r="DK379" s="79"/>
      <c r="DL379" s="79"/>
      <c r="DM379" s="80"/>
      <c r="DN379" s="143"/>
      <c r="DO379" s="79"/>
      <c r="DP379" s="79"/>
      <c r="DQ379" s="80"/>
      <c r="DR379" s="79"/>
      <c r="DS379" s="80"/>
      <c r="DT379" s="86"/>
      <c r="DU379" s="87"/>
      <c r="DV379" s="87"/>
      <c r="DW379" s="87"/>
      <c r="DX379" s="87"/>
      <c r="DY379" s="87"/>
      <c r="DZ379" s="87"/>
      <c r="EA379" s="87"/>
      <c r="EB379" s="87"/>
      <c r="EC379" s="87"/>
      <c r="ED379" s="87"/>
      <c r="EE379" s="88"/>
      <c r="EF379" s="79"/>
      <c r="EG379" s="80"/>
      <c r="EH379" s="86"/>
      <c r="EI379" s="87"/>
      <c r="EJ379" s="87"/>
      <c r="EK379" s="87"/>
      <c r="EL379" s="87"/>
      <c r="EM379" s="87"/>
      <c r="EN379" s="87"/>
      <c r="EO379" s="87"/>
      <c r="EP379" s="87"/>
      <c r="EQ379" s="87"/>
      <c r="ER379" s="87"/>
      <c r="ES379" s="88"/>
      <c r="ET379" s="79"/>
      <c r="EU379" s="79"/>
      <c r="EV379" s="97"/>
      <c r="EW379" s="98"/>
      <c r="EX379" s="98"/>
      <c r="EY379" s="98"/>
      <c r="EZ379" s="98"/>
      <c r="FA379" s="98"/>
      <c r="FB379" s="98"/>
      <c r="FC379" s="99"/>
      <c r="FD379" s="106"/>
      <c r="FE379" s="107"/>
      <c r="FF379" s="107"/>
      <c r="FG379" s="107"/>
      <c r="FH379" s="107"/>
      <c r="FI379" s="107"/>
      <c r="FJ379" s="107"/>
      <c r="FK379" s="107"/>
      <c r="FL379" s="107"/>
      <c r="FM379" s="107"/>
      <c r="FN379" s="107"/>
      <c r="FO379" s="108"/>
    </row>
    <row r="380" spans="1:172" ht="8.1" customHeight="1" x14ac:dyDescent="0.15">
      <c r="B380" s="56"/>
      <c r="E380" s="133"/>
      <c r="F380" s="134"/>
      <c r="G380" s="134"/>
      <c r="H380" s="134"/>
      <c r="I380" s="134"/>
      <c r="J380" s="134"/>
      <c r="K380" s="134"/>
      <c r="L380" s="134"/>
      <c r="M380" s="134"/>
      <c r="N380" s="135"/>
      <c r="O380" s="127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  <c r="AV380" s="128"/>
      <c r="AW380" s="128"/>
      <c r="AX380" s="128"/>
      <c r="AY380" s="129"/>
      <c r="AZ380" s="127"/>
      <c r="BA380" s="128"/>
      <c r="BB380" s="128"/>
      <c r="BC380" s="128"/>
      <c r="BD380" s="128"/>
      <c r="BE380" s="128"/>
      <c r="BF380" s="128"/>
      <c r="BG380" s="128"/>
      <c r="BH380" s="128"/>
      <c r="BI380" s="128"/>
      <c r="BJ380" s="128"/>
      <c r="BK380" s="128"/>
      <c r="BL380" s="128"/>
      <c r="BM380" s="128"/>
      <c r="BN380" s="128"/>
      <c r="BO380" s="128"/>
      <c r="BP380" s="128"/>
      <c r="BQ380" s="128"/>
      <c r="BR380" s="128"/>
      <c r="BS380" s="128"/>
      <c r="BT380" s="128"/>
      <c r="BU380" s="128"/>
      <c r="BV380" s="128"/>
      <c r="BW380" s="128"/>
      <c r="BX380" s="128"/>
      <c r="BY380" s="128"/>
      <c r="BZ380" s="128"/>
      <c r="CA380" s="128"/>
      <c r="CB380" s="128"/>
      <c r="CC380" s="128"/>
      <c r="CD380" s="128"/>
      <c r="CE380" s="128"/>
      <c r="CF380" s="128"/>
      <c r="CG380" s="128"/>
      <c r="CH380" s="128"/>
      <c r="CI380" s="128"/>
      <c r="CJ380" s="128"/>
      <c r="CK380" s="128"/>
      <c r="CL380" s="128"/>
      <c r="CM380" s="128"/>
      <c r="CN380" s="128"/>
      <c r="CO380" s="128"/>
      <c r="CP380" s="128"/>
      <c r="CQ380" s="128"/>
      <c r="CR380" s="128"/>
      <c r="CS380" s="128"/>
      <c r="CT380" s="128"/>
      <c r="CU380" s="129"/>
      <c r="CV380" s="137"/>
      <c r="CW380" s="138"/>
      <c r="CX380" s="139"/>
      <c r="CY380" s="140"/>
      <c r="CZ380" s="140"/>
      <c r="DA380" s="140"/>
      <c r="DB380" s="140"/>
      <c r="DC380" s="140"/>
      <c r="DD380" s="140"/>
      <c r="DE380" s="140"/>
      <c r="DF380" s="140"/>
      <c r="DG380" s="140"/>
      <c r="DH380" s="140"/>
      <c r="DI380" s="141"/>
      <c r="DJ380" s="144"/>
      <c r="DK380" s="137"/>
      <c r="DL380" s="137"/>
      <c r="DM380" s="138"/>
      <c r="DN380" s="144"/>
      <c r="DO380" s="137"/>
      <c r="DP380" s="137"/>
      <c r="DQ380" s="138"/>
      <c r="DR380" s="137"/>
      <c r="DS380" s="138"/>
      <c r="DT380" s="139"/>
      <c r="DU380" s="140"/>
      <c r="DV380" s="140"/>
      <c r="DW380" s="140"/>
      <c r="DX380" s="140"/>
      <c r="DY380" s="140"/>
      <c r="DZ380" s="140"/>
      <c r="EA380" s="140"/>
      <c r="EB380" s="140"/>
      <c r="EC380" s="140"/>
      <c r="ED380" s="140"/>
      <c r="EE380" s="141"/>
      <c r="EF380" s="137"/>
      <c r="EG380" s="138"/>
      <c r="EH380" s="139"/>
      <c r="EI380" s="140"/>
      <c r="EJ380" s="140"/>
      <c r="EK380" s="140"/>
      <c r="EL380" s="140"/>
      <c r="EM380" s="140"/>
      <c r="EN380" s="140"/>
      <c r="EO380" s="140"/>
      <c r="EP380" s="140"/>
      <c r="EQ380" s="140"/>
      <c r="ER380" s="140"/>
      <c r="ES380" s="141"/>
      <c r="ET380" s="137"/>
      <c r="EU380" s="137"/>
      <c r="EV380" s="121"/>
      <c r="EW380" s="122"/>
      <c r="EX380" s="122"/>
      <c r="EY380" s="122"/>
      <c r="EZ380" s="122"/>
      <c r="FA380" s="122"/>
      <c r="FB380" s="122"/>
      <c r="FC380" s="123"/>
      <c r="FD380" s="124"/>
      <c r="FE380" s="125"/>
      <c r="FF380" s="125"/>
      <c r="FG380" s="125"/>
      <c r="FH380" s="125"/>
      <c r="FI380" s="125"/>
      <c r="FJ380" s="125"/>
      <c r="FK380" s="125"/>
      <c r="FL380" s="125"/>
      <c r="FM380" s="125"/>
      <c r="FN380" s="125"/>
      <c r="FO380" s="126"/>
    </row>
    <row r="381" spans="1:172" ht="8.1" customHeight="1" x14ac:dyDescent="0.15">
      <c r="A381" s="53">
        <f>A375+1</f>
        <v>52</v>
      </c>
      <c r="B381" s="56">
        <f>IF(E381="",0,1)</f>
        <v>0</v>
      </c>
      <c r="D381" s="33"/>
      <c r="E381" s="130" t="str">
        <f>IF(VLOOKUP($A381,入力シート,2,0)="","",VLOOKUP($A381,入力シート,2,0))</f>
        <v/>
      </c>
      <c r="F381" s="131"/>
      <c r="G381" s="131"/>
      <c r="H381" s="131"/>
      <c r="I381" s="131"/>
      <c r="J381" s="131"/>
      <c r="K381" s="131"/>
      <c r="L381" s="131"/>
      <c r="M381" s="131"/>
      <c r="N381" s="132"/>
      <c r="O381" s="115" t="str">
        <f>IF(VLOOKUP($A381,入力シート,3,0)="","",VLOOKUP($A381,入力シート,3,0))</f>
        <v/>
      </c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  <c r="AE381" s="116"/>
      <c r="AF381" s="116"/>
      <c r="AG381" s="116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  <c r="AV381" s="116"/>
      <c r="AW381" s="116"/>
      <c r="AX381" s="116"/>
      <c r="AY381" s="117"/>
      <c r="AZ381" s="115" t="str">
        <f>IF(VLOOKUP($A381,入力シート,5,0)="","",VLOOKUP($A381,入力シート,5,0))</f>
        <v/>
      </c>
      <c r="BA381" s="116"/>
      <c r="BB381" s="116"/>
      <c r="BC381" s="116"/>
      <c r="BD381" s="116"/>
      <c r="BE381" s="116"/>
      <c r="BF381" s="116"/>
      <c r="BG381" s="116"/>
      <c r="BH381" s="116"/>
      <c r="BI381" s="116"/>
      <c r="BJ381" s="116"/>
      <c r="BK381" s="116"/>
      <c r="BL381" s="116"/>
      <c r="BM381" s="116"/>
      <c r="BN381" s="116"/>
      <c r="BO381" s="116"/>
      <c r="BP381" s="116"/>
      <c r="BQ381" s="116"/>
      <c r="BR381" s="116"/>
      <c r="BS381" s="116"/>
      <c r="BT381" s="116"/>
      <c r="BU381" s="116"/>
      <c r="BV381" s="116"/>
      <c r="BW381" s="116"/>
      <c r="BX381" s="116"/>
      <c r="BY381" s="116"/>
      <c r="BZ381" s="116"/>
      <c r="CA381" s="116"/>
      <c r="CB381" s="116"/>
      <c r="CC381" s="116"/>
      <c r="CD381" s="116"/>
      <c r="CE381" s="116"/>
      <c r="CF381" s="116"/>
      <c r="CG381" s="116"/>
      <c r="CH381" s="116"/>
      <c r="CI381" s="116"/>
      <c r="CJ381" s="116"/>
      <c r="CK381" s="116"/>
      <c r="CL381" s="116"/>
      <c r="CM381" s="116"/>
      <c r="CN381" s="116"/>
      <c r="CO381" s="116"/>
      <c r="CP381" s="116"/>
      <c r="CQ381" s="116"/>
      <c r="CR381" s="116"/>
      <c r="CS381" s="116"/>
      <c r="CT381" s="116"/>
      <c r="CU381" s="117"/>
      <c r="CV381" s="136" t="str">
        <f>IF(OR(CX381="",CX381=0),"",IF(CX381&gt;43585,5,IF(CX381&gt;32515,4,3)))</f>
        <v/>
      </c>
      <c r="CW381" s="80"/>
      <c r="CX381" s="86" t="str">
        <f>IF(VLOOKUP($A381,入力シート,6,0)="","",VLOOKUP($A381,入力シート,6,0))</f>
        <v/>
      </c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8"/>
      <c r="DJ381" s="142" t="str">
        <f>IF(VLOOKUP($A381,入力シート,7,0)="","",VLOOKUP($A381,入力シート,7,0))</f>
        <v/>
      </c>
      <c r="DK381" s="79"/>
      <c r="DL381" s="79"/>
      <c r="DM381" s="80"/>
      <c r="DN381" s="142" t="str">
        <f>IF(VLOOKUP($A381,入力シート,8,0)="","",VLOOKUP($A381,入力シート,8,0))</f>
        <v/>
      </c>
      <c r="DO381" s="79"/>
      <c r="DP381" s="79"/>
      <c r="DQ381" s="80"/>
      <c r="DR381" s="136" t="str">
        <f>IF(OR(DT381="",DT381=0),"",IF(DT381&gt;43585,5,IF(DT381&gt;32515,4,3)))</f>
        <v/>
      </c>
      <c r="DS381" s="80"/>
      <c r="DT381" s="86" t="str">
        <f>IF(VLOOKUP($A381,入力シート,9,0)="","",VLOOKUP($A381,入力シート,9,0))</f>
        <v/>
      </c>
      <c r="DU381" s="87"/>
      <c r="DV381" s="87"/>
      <c r="DW381" s="87"/>
      <c r="DX381" s="87"/>
      <c r="DY381" s="87"/>
      <c r="DZ381" s="87"/>
      <c r="EA381" s="87"/>
      <c r="EB381" s="87"/>
      <c r="EC381" s="87"/>
      <c r="ED381" s="87"/>
      <c r="EE381" s="88"/>
      <c r="EF381" s="136" t="str">
        <f>IF(OR(EH381="",EH381=0),"",IF(EH381&gt;43585,5,IF(EH381&gt;32515,4,3)))</f>
        <v/>
      </c>
      <c r="EG381" s="80"/>
      <c r="EH381" s="86" t="str">
        <f>IF(VLOOKUP($A381,入力シート,10,0)="","",VLOOKUP($A381,入力シート,10,0))</f>
        <v/>
      </c>
      <c r="EI381" s="87"/>
      <c r="EJ381" s="87"/>
      <c r="EK381" s="87"/>
      <c r="EL381" s="87"/>
      <c r="EM381" s="87"/>
      <c r="EN381" s="87"/>
      <c r="EO381" s="87"/>
      <c r="EP381" s="87"/>
      <c r="EQ381" s="87"/>
      <c r="ER381" s="87"/>
      <c r="ES381" s="88"/>
      <c r="ET381" s="155" t="str">
        <f>IF(OR(EV381="",EV381=0),"",IF(EV381&gt;43585,5,IF(EV381&gt;32515,4,3)))</f>
        <v/>
      </c>
      <c r="EU381" s="79"/>
      <c r="EV381" s="97" t="str">
        <f>IF(VLOOKUP($A381,入力シート,11,0)="","",VLOOKUP($A381,入力シート,11,0))</f>
        <v/>
      </c>
      <c r="EW381" s="98"/>
      <c r="EX381" s="98"/>
      <c r="EY381" s="98"/>
      <c r="EZ381" s="98"/>
      <c r="FA381" s="98"/>
      <c r="FB381" s="98"/>
      <c r="FC381" s="99"/>
      <c r="FD381" s="106" t="str">
        <f>IF(VLOOKUP($A381,入力シート,12,0)="","",VLOOKUP($A381,入力シート,12,0))</f>
        <v/>
      </c>
      <c r="FE381" s="107"/>
      <c r="FF381" s="107"/>
      <c r="FG381" s="107"/>
      <c r="FH381" s="107"/>
      <c r="FI381" s="107"/>
      <c r="FJ381" s="107"/>
      <c r="FK381" s="107"/>
      <c r="FL381" s="107"/>
      <c r="FM381" s="107"/>
      <c r="FN381" s="107"/>
      <c r="FO381" s="108"/>
      <c r="FP381" s="31"/>
    </row>
    <row r="382" spans="1:172" ht="8.1" customHeight="1" x14ac:dyDescent="0.15">
      <c r="D382" s="33"/>
      <c r="E382" s="130"/>
      <c r="F382" s="131"/>
      <c r="G382" s="131"/>
      <c r="H382" s="131"/>
      <c r="I382" s="131"/>
      <c r="J382" s="131"/>
      <c r="K382" s="131"/>
      <c r="L382" s="131"/>
      <c r="M382" s="131"/>
      <c r="N382" s="132"/>
      <c r="O382" s="115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  <c r="AE382" s="116"/>
      <c r="AF382" s="116"/>
      <c r="AG382" s="116"/>
      <c r="AH382" s="116"/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  <c r="AV382" s="116"/>
      <c r="AW382" s="116"/>
      <c r="AX382" s="116"/>
      <c r="AY382" s="117"/>
      <c r="AZ382" s="127"/>
      <c r="BA382" s="128"/>
      <c r="BB382" s="128"/>
      <c r="BC382" s="128"/>
      <c r="BD382" s="128"/>
      <c r="BE382" s="128"/>
      <c r="BF382" s="128"/>
      <c r="BG382" s="128"/>
      <c r="BH382" s="128"/>
      <c r="BI382" s="128"/>
      <c r="BJ382" s="128"/>
      <c r="BK382" s="128"/>
      <c r="BL382" s="128"/>
      <c r="BM382" s="128"/>
      <c r="BN382" s="128"/>
      <c r="BO382" s="128"/>
      <c r="BP382" s="128"/>
      <c r="BQ382" s="128"/>
      <c r="BR382" s="128"/>
      <c r="BS382" s="128"/>
      <c r="BT382" s="128"/>
      <c r="BU382" s="128"/>
      <c r="BV382" s="128"/>
      <c r="BW382" s="128"/>
      <c r="BX382" s="128"/>
      <c r="BY382" s="128"/>
      <c r="BZ382" s="128"/>
      <c r="CA382" s="128"/>
      <c r="CB382" s="128"/>
      <c r="CC382" s="128"/>
      <c r="CD382" s="128"/>
      <c r="CE382" s="128"/>
      <c r="CF382" s="128"/>
      <c r="CG382" s="128"/>
      <c r="CH382" s="128"/>
      <c r="CI382" s="128"/>
      <c r="CJ382" s="128"/>
      <c r="CK382" s="128"/>
      <c r="CL382" s="128"/>
      <c r="CM382" s="128"/>
      <c r="CN382" s="128"/>
      <c r="CO382" s="128"/>
      <c r="CP382" s="128"/>
      <c r="CQ382" s="128"/>
      <c r="CR382" s="128"/>
      <c r="CS382" s="128"/>
      <c r="CT382" s="128"/>
      <c r="CU382" s="129"/>
      <c r="CV382" s="79"/>
      <c r="CW382" s="80"/>
      <c r="CX382" s="86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8"/>
      <c r="DJ382" s="143"/>
      <c r="DK382" s="79"/>
      <c r="DL382" s="79"/>
      <c r="DM382" s="80"/>
      <c r="DN382" s="143"/>
      <c r="DO382" s="79"/>
      <c r="DP382" s="79"/>
      <c r="DQ382" s="80"/>
      <c r="DR382" s="79"/>
      <c r="DS382" s="80"/>
      <c r="DT382" s="86"/>
      <c r="DU382" s="87"/>
      <c r="DV382" s="87"/>
      <c r="DW382" s="87"/>
      <c r="DX382" s="87"/>
      <c r="DY382" s="87"/>
      <c r="DZ382" s="87"/>
      <c r="EA382" s="87"/>
      <c r="EB382" s="87"/>
      <c r="EC382" s="87"/>
      <c r="ED382" s="87"/>
      <c r="EE382" s="88"/>
      <c r="EF382" s="79"/>
      <c r="EG382" s="80"/>
      <c r="EH382" s="86"/>
      <c r="EI382" s="87"/>
      <c r="EJ382" s="87"/>
      <c r="EK382" s="87"/>
      <c r="EL382" s="87"/>
      <c r="EM382" s="87"/>
      <c r="EN382" s="87"/>
      <c r="EO382" s="87"/>
      <c r="EP382" s="87"/>
      <c r="EQ382" s="87"/>
      <c r="ER382" s="87"/>
      <c r="ES382" s="88"/>
      <c r="ET382" s="79"/>
      <c r="EU382" s="79"/>
      <c r="EV382" s="97"/>
      <c r="EW382" s="98"/>
      <c r="EX382" s="98"/>
      <c r="EY382" s="98"/>
      <c r="EZ382" s="98"/>
      <c r="FA382" s="98"/>
      <c r="FB382" s="98"/>
      <c r="FC382" s="99"/>
      <c r="FD382" s="106"/>
      <c r="FE382" s="107"/>
      <c r="FF382" s="107"/>
      <c r="FG382" s="107"/>
      <c r="FH382" s="107"/>
      <c r="FI382" s="107"/>
      <c r="FJ382" s="107"/>
      <c r="FK382" s="107"/>
      <c r="FL382" s="107"/>
      <c r="FM382" s="107"/>
      <c r="FN382" s="107"/>
      <c r="FO382" s="108"/>
    </row>
    <row r="383" spans="1:172" ht="8.1" customHeight="1" x14ac:dyDescent="0.15">
      <c r="D383" s="33"/>
      <c r="E383" s="130"/>
      <c r="F383" s="131"/>
      <c r="G383" s="131"/>
      <c r="H383" s="131"/>
      <c r="I383" s="131"/>
      <c r="J383" s="131"/>
      <c r="K383" s="131"/>
      <c r="L383" s="131"/>
      <c r="M383" s="131"/>
      <c r="N383" s="132"/>
      <c r="O383" s="115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  <c r="AE383" s="116"/>
      <c r="AF383" s="116"/>
      <c r="AG383" s="116"/>
      <c r="AH383" s="116"/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6"/>
      <c r="AU383" s="116"/>
      <c r="AV383" s="116"/>
      <c r="AW383" s="116"/>
      <c r="AX383" s="116"/>
      <c r="AY383" s="117"/>
      <c r="AZ383" s="112" t="str">
        <f>IF(VLOOKUP($A381,入力シート,4,0)="","",VLOOKUP($A381,入力シート,4,0))</f>
        <v/>
      </c>
      <c r="BA383" s="113"/>
      <c r="BB383" s="113"/>
      <c r="BC383" s="113"/>
      <c r="BD383" s="113"/>
      <c r="BE383" s="113"/>
      <c r="BF383" s="113"/>
      <c r="BG383" s="113"/>
      <c r="BH383" s="113"/>
      <c r="BI383" s="113"/>
      <c r="BJ383" s="113"/>
      <c r="BK383" s="113"/>
      <c r="BL383" s="113"/>
      <c r="BM383" s="113"/>
      <c r="BN383" s="113"/>
      <c r="BO383" s="113"/>
      <c r="BP383" s="113"/>
      <c r="BQ383" s="113"/>
      <c r="BR383" s="113"/>
      <c r="BS383" s="113"/>
      <c r="BT383" s="113"/>
      <c r="BU383" s="113"/>
      <c r="BV383" s="113"/>
      <c r="BW383" s="113"/>
      <c r="BX383" s="113"/>
      <c r="BY383" s="113"/>
      <c r="BZ383" s="113"/>
      <c r="CA383" s="113"/>
      <c r="CB383" s="113"/>
      <c r="CC383" s="113"/>
      <c r="CD383" s="113"/>
      <c r="CE383" s="113"/>
      <c r="CF383" s="113"/>
      <c r="CG383" s="113"/>
      <c r="CH383" s="113"/>
      <c r="CI383" s="113"/>
      <c r="CJ383" s="113"/>
      <c r="CK383" s="113"/>
      <c r="CL383" s="113"/>
      <c r="CM383" s="113"/>
      <c r="CN383" s="113"/>
      <c r="CO383" s="113"/>
      <c r="CP383" s="113"/>
      <c r="CQ383" s="113"/>
      <c r="CR383" s="113"/>
      <c r="CS383" s="113"/>
      <c r="CT383" s="113"/>
      <c r="CU383" s="114"/>
      <c r="CV383" s="79"/>
      <c r="CW383" s="80"/>
      <c r="CX383" s="86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8"/>
      <c r="DJ383" s="143"/>
      <c r="DK383" s="79"/>
      <c r="DL383" s="79"/>
      <c r="DM383" s="80"/>
      <c r="DN383" s="143"/>
      <c r="DO383" s="79"/>
      <c r="DP383" s="79"/>
      <c r="DQ383" s="80"/>
      <c r="DR383" s="79"/>
      <c r="DS383" s="80"/>
      <c r="DT383" s="86"/>
      <c r="DU383" s="87"/>
      <c r="DV383" s="87"/>
      <c r="DW383" s="87"/>
      <c r="DX383" s="87"/>
      <c r="DY383" s="87"/>
      <c r="DZ383" s="87"/>
      <c r="EA383" s="87"/>
      <c r="EB383" s="87"/>
      <c r="EC383" s="87"/>
      <c r="ED383" s="87"/>
      <c r="EE383" s="88"/>
      <c r="EF383" s="79"/>
      <c r="EG383" s="80"/>
      <c r="EH383" s="86"/>
      <c r="EI383" s="87"/>
      <c r="EJ383" s="87"/>
      <c r="EK383" s="87"/>
      <c r="EL383" s="87"/>
      <c r="EM383" s="87"/>
      <c r="EN383" s="87"/>
      <c r="EO383" s="87"/>
      <c r="EP383" s="87"/>
      <c r="EQ383" s="87"/>
      <c r="ER383" s="87"/>
      <c r="ES383" s="88"/>
      <c r="ET383" s="79"/>
      <c r="EU383" s="79"/>
      <c r="EV383" s="97"/>
      <c r="EW383" s="98"/>
      <c r="EX383" s="98"/>
      <c r="EY383" s="98"/>
      <c r="EZ383" s="98"/>
      <c r="FA383" s="98"/>
      <c r="FB383" s="98"/>
      <c r="FC383" s="99"/>
      <c r="FD383" s="106"/>
      <c r="FE383" s="107"/>
      <c r="FF383" s="107"/>
      <c r="FG383" s="107"/>
      <c r="FH383" s="107"/>
      <c r="FI383" s="107"/>
      <c r="FJ383" s="107"/>
      <c r="FK383" s="107"/>
      <c r="FL383" s="107"/>
      <c r="FM383" s="107"/>
      <c r="FN383" s="107"/>
      <c r="FO383" s="108"/>
    </row>
    <row r="384" spans="1:172" ht="8.1" customHeight="1" x14ac:dyDescent="0.15">
      <c r="D384" s="33"/>
      <c r="E384" s="130"/>
      <c r="F384" s="131"/>
      <c r="G384" s="131"/>
      <c r="H384" s="131"/>
      <c r="I384" s="131"/>
      <c r="J384" s="131"/>
      <c r="K384" s="131"/>
      <c r="L384" s="131"/>
      <c r="M384" s="131"/>
      <c r="N384" s="132"/>
      <c r="O384" s="115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  <c r="AE384" s="116"/>
      <c r="AF384" s="116"/>
      <c r="AG384" s="116"/>
      <c r="AH384" s="116"/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  <c r="AS384" s="116"/>
      <c r="AT384" s="116"/>
      <c r="AU384" s="116"/>
      <c r="AV384" s="116"/>
      <c r="AW384" s="116"/>
      <c r="AX384" s="116"/>
      <c r="AY384" s="117"/>
      <c r="AZ384" s="115"/>
      <c r="BA384" s="116"/>
      <c r="BB384" s="116"/>
      <c r="BC384" s="116"/>
      <c r="BD384" s="116"/>
      <c r="BE384" s="116"/>
      <c r="BF384" s="116"/>
      <c r="BG384" s="116"/>
      <c r="BH384" s="116"/>
      <c r="BI384" s="116"/>
      <c r="BJ384" s="116"/>
      <c r="BK384" s="116"/>
      <c r="BL384" s="116"/>
      <c r="BM384" s="116"/>
      <c r="BN384" s="116"/>
      <c r="BO384" s="116"/>
      <c r="BP384" s="116"/>
      <c r="BQ384" s="116"/>
      <c r="BR384" s="116"/>
      <c r="BS384" s="116"/>
      <c r="BT384" s="116"/>
      <c r="BU384" s="116"/>
      <c r="BV384" s="116"/>
      <c r="BW384" s="116"/>
      <c r="BX384" s="116"/>
      <c r="BY384" s="116"/>
      <c r="BZ384" s="116"/>
      <c r="CA384" s="116"/>
      <c r="CB384" s="116"/>
      <c r="CC384" s="116"/>
      <c r="CD384" s="116"/>
      <c r="CE384" s="116"/>
      <c r="CF384" s="116"/>
      <c r="CG384" s="116"/>
      <c r="CH384" s="116"/>
      <c r="CI384" s="116"/>
      <c r="CJ384" s="116"/>
      <c r="CK384" s="116"/>
      <c r="CL384" s="116"/>
      <c r="CM384" s="116"/>
      <c r="CN384" s="116"/>
      <c r="CO384" s="116"/>
      <c r="CP384" s="116"/>
      <c r="CQ384" s="116"/>
      <c r="CR384" s="116"/>
      <c r="CS384" s="116"/>
      <c r="CT384" s="116"/>
      <c r="CU384" s="117"/>
      <c r="CV384" s="79"/>
      <c r="CW384" s="80"/>
      <c r="CX384" s="86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8"/>
      <c r="DJ384" s="143"/>
      <c r="DK384" s="79"/>
      <c r="DL384" s="79"/>
      <c r="DM384" s="80"/>
      <c r="DN384" s="143"/>
      <c r="DO384" s="79"/>
      <c r="DP384" s="79"/>
      <c r="DQ384" s="80"/>
      <c r="DR384" s="79"/>
      <c r="DS384" s="80"/>
      <c r="DT384" s="86"/>
      <c r="DU384" s="87"/>
      <c r="DV384" s="87"/>
      <c r="DW384" s="87"/>
      <c r="DX384" s="87"/>
      <c r="DY384" s="87"/>
      <c r="DZ384" s="87"/>
      <c r="EA384" s="87"/>
      <c r="EB384" s="87"/>
      <c r="EC384" s="87"/>
      <c r="ED384" s="87"/>
      <c r="EE384" s="88"/>
      <c r="EF384" s="79"/>
      <c r="EG384" s="80"/>
      <c r="EH384" s="86"/>
      <c r="EI384" s="87"/>
      <c r="EJ384" s="87"/>
      <c r="EK384" s="87"/>
      <c r="EL384" s="87"/>
      <c r="EM384" s="87"/>
      <c r="EN384" s="87"/>
      <c r="EO384" s="87"/>
      <c r="EP384" s="87"/>
      <c r="EQ384" s="87"/>
      <c r="ER384" s="87"/>
      <c r="ES384" s="88"/>
      <c r="ET384" s="79"/>
      <c r="EU384" s="79"/>
      <c r="EV384" s="97"/>
      <c r="EW384" s="98"/>
      <c r="EX384" s="98"/>
      <c r="EY384" s="98"/>
      <c r="EZ384" s="98"/>
      <c r="FA384" s="98"/>
      <c r="FB384" s="98"/>
      <c r="FC384" s="99"/>
      <c r="FD384" s="106"/>
      <c r="FE384" s="107"/>
      <c r="FF384" s="107"/>
      <c r="FG384" s="107"/>
      <c r="FH384" s="107"/>
      <c r="FI384" s="107"/>
      <c r="FJ384" s="107"/>
      <c r="FK384" s="107"/>
      <c r="FL384" s="107"/>
      <c r="FM384" s="107"/>
      <c r="FN384" s="107"/>
      <c r="FO384" s="108"/>
    </row>
    <row r="385" spans="1:172" ht="8.1" customHeight="1" x14ac:dyDescent="0.15">
      <c r="D385" s="33"/>
      <c r="E385" s="130"/>
      <c r="F385" s="131"/>
      <c r="G385" s="131"/>
      <c r="H385" s="131"/>
      <c r="I385" s="131"/>
      <c r="J385" s="131"/>
      <c r="K385" s="131"/>
      <c r="L385" s="131"/>
      <c r="M385" s="131"/>
      <c r="N385" s="132"/>
      <c r="O385" s="115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  <c r="AE385" s="116"/>
      <c r="AF385" s="116"/>
      <c r="AG385" s="116"/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6"/>
      <c r="AU385" s="116"/>
      <c r="AV385" s="116"/>
      <c r="AW385" s="116"/>
      <c r="AX385" s="116"/>
      <c r="AY385" s="117"/>
      <c r="AZ385" s="115"/>
      <c r="BA385" s="116"/>
      <c r="BB385" s="116"/>
      <c r="BC385" s="116"/>
      <c r="BD385" s="116"/>
      <c r="BE385" s="116"/>
      <c r="BF385" s="116"/>
      <c r="BG385" s="116"/>
      <c r="BH385" s="116"/>
      <c r="BI385" s="116"/>
      <c r="BJ385" s="116"/>
      <c r="BK385" s="116"/>
      <c r="BL385" s="116"/>
      <c r="BM385" s="116"/>
      <c r="BN385" s="116"/>
      <c r="BO385" s="116"/>
      <c r="BP385" s="116"/>
      <c r="BQ385" s="116"/>
      <c r="BR385" s="116"/>
      <c r="BS385" s="116"/>
      <c r="BT385" s="116"/>
      <c r="BU385" s="116"/>
      <c r="BV385" s="116"/>
      <c r="BW385" s="116"/>
      <c r="BX385" s="116"/>
      <c r="BY385" s="116"/>
      <c r="BZ385" s="116"/>
      <c r="CA385" s="116"/>
      <c r="CB385" s="116"/>
      <c r="CC385" s="116"/>
      <c r="CD385" s="116"/>
      <c r="CE385" s="116"/>
      <c r="CF385" s="116"/>
      <c r="CG385" s="116"/>
      <c r="CH385" s="116"/>
      <c r="CI385" s="116"/>
      <c r="CJ385" s="116"/>
      <c r="CK385" s="116"/>
      <c r="CL385" s="116"/>
      <c r="CM385" s="116"/>
      <c r="CN385" s="116"/>
      <c r="CO385" s="116"/>
      <c r="CP385" s="116"/>
      <c r="CQ385" s="116"/>
      <c r="CR385" s="116"/>
      <c r="CS385" s="116"/>
      <c r="CT385" s="116"/>
      <c r="CU385" s="117"/>
      <c r="CV385" s="79"/>
      <c r="CW385" s="80"/>
      <c r="CX385" s="86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8"/>
      <c r="DJ385" s="143"/>
      <c r="DK385" s="79"/>
      <c r="DL385" s="79"/>
      <c r="DM385" s="80"/>
      <c r="DN385" s="143"/>
      <c r="DO385" s="79"/>
      <c r="DP385" s="79"/>
      <c r="DQ385" s="80"/>
      <c r="DR385" s="79"/>
      <c r="DS385" s="80"/>
      <c r="DT385" s="86"/>
      <c r="DU385" s="87"/>
      <c r="DV385" s="87"/>
      <c r="DW385" s="87"/>
      <c r="DX385" s="87"/>
      <c r="DY385" s="87"/>
      <c r="DZ385" s="87"/>
      <c r="EA385" s="87"/>
      <c r="EB385" s="87"/>
      <c r="EC385" s="87"/>
      <c r="ED385" s="87"/>
      <c r="EE385" s="88"/>
      <c r="EF385" s="79"/>
      <c r="EG385" s="80"/>
      <c r="EH385" s="86"/>
      <c r="EI385" s="87"/>
      <c r="EJ385" s="87"/>
      <c r="EK385" s="87"/>
      <c r="EL385" s="87"/>
      <c r="EM385" s="87"/>
      <c r="EN385" s="87"/>
      <c r="EO385" s="87"/>
      <c r="EP385" s="87"/>
      <c r="EQ385" s="87"/>
      <c r="ER385" s="87"/>
      <c r="ES385" s="88"/>
      <c r="ET385" s="79"/>
      <c r="EU385" s="79"/>
      <c r="EV385" s="97"/>
      <c r="EW385" s="98"/>
      <c r="EX385" s="98"/>
      <c r="EY385" s="98"/>
      <c r="EZ385" s="98"/>
      <c r="FA385" s="98"/>
      <c r="FB385" s="98"/>
      <c r="FC385" s="99"/>
      <c r="FD385" s="106"/>
      <c r="FE385" s="107"/>
      <c r="FF385" s="107"/>
      <c r="FG385" s="107"/>
      <c r="FH385" s="107"/>
      <c r="FI385" s="107"/>
      <c r="FJ385" s="107"/>
      <c r="FK385" s="107"/>
      <c r="FL385" s="107"/>
      <c r="FM385" s="107"/>
      <c r="FN385" s="107"/>
      <c r="FO385" s="108"/>
    </row>
    <row r="386" spans="1:172" ht="8.1" customHeight="1" x14ac:dyDescent="0.15">
      <c r="B386" s="56"/>
      <c r="E386" s="133"/>
      <c r="F386" s="134"/>
      <c r="G386" s="134"/>
      <c r="H386" s="134"/>
      <c r="I386" s="134"/>
      <c r="J386" s="134"/>
      <c r="K386" s="134"/>
      <c r="L386" s="134"/>
      <c r="M386" s="134"/>
      <c r="N386" s="135"/>
      <c r="O386" s="127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  <c r="AV386" s="128"/>
      <c r="AW386" s="128"/>
      <c r="AX386" s="128"/>
      <c r="AY386" s="129"/>
      <c r="AZ386" s="127"/>
      <c r="BA386" s="128"/>
      <c r="BB386" s="128"/>
      <c r="BC386" s="128"/>
      <c r="BD386" s="128"/>
      <c r="BE386" s="128"/>
      <c r="BF386" s="128"/>
      <c r="BG386" s="128"/>
      <c r="BH386" s="128"/>
      <c r="BI386" s="128"/>
      <c r="BJ386" s="128"/>
      <c r="BK386" s="128"/>
      <c r="BL386" s="128"/>
      <c r="BM386" s="128"/>
      <c r="BN386" s="128"/>
      <c r="BO386" s="128"/>
      <c r="BP386" s="128"/>
      <c r="BQ386" s="128"/>
      <c r="BR386" s="128"/>
      <c r="BS386" s="128"/>
      <c r="BT386" s="128"/>
      <c r="BU386" s="128"/>
      <c r="BV386" s="128"/>
      <c r="BW386" s="128"/>
      <c r="BX386" s="128"/>
      <c r="BY386" s="128"/>
      <c r="BZ386" s="128"/>
      <c r="CA386" s="128"/>
      <c r="CB386" s="128"/>
      <c r="CC386" s="128"/>
      <c r="CD386" s="128"/>
      <c r="CE386" s="128"/>
      <c r="CF386" s="128"/>
      <c r="CG386" s="128"/>
      <c r="CH386" s="128"/>
      <c r="CI386" s="128"/>
      <c r="CJ386" s="128"/>
      <c r="CK386" s="128"/>
      <c r="CL386" s="128"/>
      <c r="CM386" s="128"/>
      <c r="CN386" s="128"/>
      <c r="CO386" s="128"/>
      <c r="CP386" s="128"/>
      <c r="CQ386" s="128"/>
      <c r="CR386" s="128"/>
      <c r="CS386" s="128"/>
      <c r="CT386" s="128"/>
      <c r="CU386" s="129"/>
      <c r="CV386" s="137"/>
      <c r="CW386" s="138"/>
      <c r="CX386" s="139"/>
      <c r="CY386" s="140"/>
      <c r="CZ386" s="140"/>
      <c r="DA386" s="140"/>
      <c r="DB386" s="140"/>
      <c r="DC386" s="140"/>
      <c r="DD386" s="140"/>
      <c r="DE386" s="140"/>
      <c r="DF386" s="140"/>
      <c r="DG386" s="140"/>
      <c r="DH386" s="140"/>
      <c r="DI386" s="141"/>
      <c r="DJ386" s="144"/>
      <c r="DK386" s="137"/>
      <c r="DL386" s="137"/>
      <c r="DM386" s="138"/>
      <c r="DN386" s="144"/>
      <c r="DO386" s="137"/>
      <c r="DP386" s="137"/>
      <c r="DQ386" s="138"/>
      <c r="DR386" s="137"/>
      <c r="DS386" s="138"/>
      <c r="DT386" s="139"/>
      <c r="DU386" s="140"/>
      <c r="DV386" s="140"/>
      <c r="DW386" s="140"/>
      <c r="DX386" s="140"/>
      <c r="DY386" s="140"/>
      <c r="DZ386" s="140"/>
      <c r="EA386" s="140"/>
      <c r="EB386" s="140"/>
      <c r="EC386" s="140"/>
      <c r="ED386" s="140"/>
      <c r="EE386" s="141"/>
      <c r="EF386" s="137"/>
      <c r="EG386" s="138"/>
      <c r="EH386" s="139"/>
      <c r="EI386" s="140"/>
      <c r="EJ386" s="140"/>
      <c r="EK386" s="140"/>
      <c r="EL386" s="140"/>
      <c r="EM386" s="140"/>
      <c r="EN386" s="140"/>
      <c r="EO386" s="140"/>
      <c r="EP386" s="140"/>
      <c r="EQ386" s="140"/>
      <c r="ER386" s="140"/>
      <c r="ES386" s="141"/>
      <c r="ET386" s="137"/>
      <c r="EU386" s="137"/>
      <c r="EV386" s="121"/>
      <c r="EW386" s="122"/>
      <c r="EX386" s="122"/>
      <c r="EY386" s="122"/>
      <c r="EZ386" s="122"/>
      <c r="FA386" s="122"/>
      <c r="FB386" s="122"/>
      <c r="FC386" s="123"/>
      <c r="FD386" s="124"/>
      <c r="FE386" s="125"/>
      <c r="FF386" s="125"/>
      <c r="FG386" s="125"/>
      <c r="FH386" s="125"/>
      <c r="FI386" s="125"/>
      <c r="FJ386" s="125"/>
      <c r="FK386" s="125"/>
      <c r="FL386" s="125"/>
      <c r="FM386" s="125"/>
      <c r="FN386" s="125"/>
      <c r="FO386" s="126"/>
    </row>
    <row r="387" spans="1:172" ht="8.1" customHeight="1" x14ac:dyDescent="0.15">
      <c r="A387" s="53">
        <f>A381+1</f>
        <v>53</v>
      </c>
      <c r="B387" s="56">
        <f>IF(E387="",0,1)</f>
        <v>0</v>
      </c>
      <c r="D387" s="33"/>
      <c r="E387" s="130" t="str">
        <f>IF(VLOOKUP($A387,入力シート,2,0)="","",VLOOKUP($A387,入力シート,2,0))</f>
        <v/>
      </c>
      <c r="F387" s="131"/>
      <c r="G387" s="131"/>
      <c r="H387" s="131"/>
      <c r="I387" s="131"/>
      <c r="J387" s="131"/>
      <c r="K387" s="131"/>
      <c r="L387" s="131"/>
      <c r="M387" s="131"/>
      <c r="N387" s="132"/>
      <c r="O387" s="115" t="str">
        <f>IF(VLOOKUP($A387,入力シート,3,0)="","",VLOOKUP($A387,入力シート,3,0))</f>
        <v/>
      </c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  <c r="AE387" s="116"/>
      <c r="AF387" s="116"/>
      <c r="AG387" s="116"/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6"/>
      <c r="AU387" s="116"/>
      <c r="AV387" s="116"/>
      <c r="AW387" s="116"/>
      <c r="AX387" s="116"/>
      <c r="AY387" s="117"/>
      <c r="AZ387" s="115" t="str">
        <f>IF(VLOOKUP($A387,入力シート,5,0)="","",VLOOKUP($A387,入力シート,5,0))</f>
        <v/>
      </c>
      <c r="BA387" s="116"/>
      <c r="BB387" s="116"/>
      <c r="BC387" s="116"/>
      <c r="BD387" s="116"/>
      <c r="BE387" s="116"/>
      <c r="BF387" s="116"/>
      <c r="BG387" s="116"/>
      <c r="BH387" s="116"/>
      <c r="BI387" s="116"/>
      <c r="BJ387" s="116"/>
      <c r="BK387" s="116"/>
      <c r="BL387" s="116"/>
      <c r="BM387" s="116"/>
      <c r="BN387" s="116"/>
      <c r="BO387" s="116"/>
      <c r="BP387" s="116"/>
      <c r="BQ387" s="116"/>
      <c r="BR387" s="116"/>
      <c r="BS387" s="116"/>
      <c r="BT387" s="116"/>
      <c r="BU387" s="116"/>
      <c r="BV387" s="116"/>
      <c r="BW387" s="116"/>
      <c r="BX387" s="116"/>
      <c r="BY387" s="116"/>
      <c r="BZ387" s="116"/>
      <c r="CA387" s="116"/>
      <c r="CB387" s="116"/>
      <c r="CC387" s="116"/>
      <c r="CD387" s="116"/>
      <c r="CE387" s="116"/>
      <c r="CF387" s="116"/>
      <c r="CG387" s="116"/>
      <c r="CH387" s="116"/>
      <c r="CI387" s="116"/>
      <c r="CJ387" s="116"/>
      <c r="CK387" s="116"/>
      <c r="CL387" s="116"/>
      <c r="CM387" s="116"/>
      <c r="CN387" s="116"/>
      <c r="CO387" s="116"/>
      <c r="CP387" s="116"/>
      <c r="CQ387" s="116"/>
      <c r="CR387" s="116"/>
      <c r="CS387" s="116"/>
      <c r="CT387" s="116"/>
      <c r="CU387" s="117"/>
      <c r="CV387" s="136" t="str">
        <f>IF(OR(CX387="",CX387=0),"",IF(CX387&gt;43585,5,IF(CX387&gt;32515,4,3)))</f>
        <v/>
      </c>
      <c r="CW387" s="80"/>
      <c r="CX387" s="86" t="str">
        <f>IF(VLOOKUP($A387,入力シート,6,0)="","",VLOOKUP($A387,入力シート,6,0))</f>
        <v/>
      </c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8"/>
      <c r="DJ387" s="142" t="str">
        <f>IF(VLOOKUP($A387,入力シート,7,0)="","",VLOOKUP($A387,入力シート,7,0))</f>
        <v/>
      </c>
      <c r="DK387" s="79"/>
      <c r="DL387" s="79"/>
      <c r="DM387" s="80"/>
      <c r="DN387" s="142" t="str">
        <f>IF(VLOOKUP($A387,入力シート,8,0)="","",VLOOKUP($A387,入力シート,8,0))</f>
        <v/>
      </c>
      <c r="DO387" s="79"/>
      <c r="DP387" s="79"/>
      <c r="DQ387" s="80"/>
      <c r="DR387" s="136" t="str">
        <f>IF(OR(DT387="",DT387=0),"",IF(DT387&gt;43585,5,IF(DT387&gt;32515,4,3)))</f>
        <v/>
      </c>
      <c r="DS387" s="80"/>
      <c r="DT387" s="86" t="str">
        <f>IF(VLOOKUP($A387,入力シート,9,0)="","",VLOOKUP($A387,入力シート,9,0))</f>
        <v/>
      </c>
      <c r="DU387" s="87"/>
      <c r="DV387" s="87"/>
      <c r="DW387" s="87"/>
      <c r="DX387" s="87"/>
      <c r="DY387" s="87"/>
      <c r="DZ387" s="87"/>
      <c r="EA387" s="87"/>
      <c r="EB387" s="87"/>
      <c r="EC387" s="87"/>
      <c r="ED387" s="87"/>
      <c r="EE387" s="88"/>
      <c r="EF387" s="136" t="str">
        <f>IF(OR(EH387="",EH387=0),"",IF(EH387&gt;43585,5,IF(EH387&gt;32515,4,3)))</f>
        <v/>
      </c>
      <c r="EG387" s="80"/>
      <c r="EH387" s="86" t="str">
        <f>IF(VLOOKUP($A387,入力シート,10,0)="","",VLOOKUP($A387,入力シート,10,0))</f>
        <v/>
      </c>
      <c r="EI387" s="87"/>
      <c r="EJ387" s="87"/>
      <c r="EK387" s="87"/>
      <c r="EL387" s="87"/>
      <c r="EM387" s="87"/>
      <c r="EN387" s="87"/>
      <c r="EO387" s="87"/>
      <c r="EP387" s="87"/>
      <c r="EQ387" s="87"/>
      <c r="ER387" s="87"/>
      <c r="ES387" s="88"/>
      <c r="ET387" s="155" t="str">
        <f>IF(OR(EV387="",EV387=0),"",IF(EV387&gt;43585,5,IF(EV387&gt;32515,4,3)))</f>
        <v/>
      </c>
      <c r="EU387" s="79"/>
      <c r="EV387" s="97" t="str">
        <f>IF(VLOOKUP($A387,入力シート,11,0)="","",VLOOKUP($A387,入力シート,11,0))</f>
        <v/>
      </c>
      <c r="EW387" s="98"/>
      <c r="EX387" s="98"/>
      <c r="EY387" s="98"/>
      <c r="EZ387" s="98"/>
      <c r="FA387" s="98"/>
      <c r="FB387" s="98"/>
      <c r="FC387" s="99"/>
      <c r="FD387" s="106" t="str">
        <f>IF(VLOOKUP($A387,入力シート,12,0)="","",VLOOKUP($A387,入力シート,12,0))</f>
        <v/>
      </c>
      <c r="FE387" s="107"/>
      <c r="FF387" s="107"/>
      <c r="FG387" s="107"/>
      <c r="FH387" s="107"/>
      <c r="FI387" s="107"/>
      <c r="FJ387" s="107"/>
      <c r="FK387" s="107"/>
      <c r="FL387" s="107"/>
      <c r="FM387" s="107"/>
      <c r="FN387" s="107"/>
      <c r="FO387" s="108"/>
      <c r="FP387" s="31"/>
    </row>
    <row r="388" spans="1:172" ht="8.1" customHeight="1" x14ac:dyDescent="0.15">
      <c r="D388" s="33"/>
      <c r="E388" s="130"/>
      <c r="F388" s="131"/>
      <c r="G388" s="131"/>
      <c r="H388" s="131"/>
      <c r="I388" s="131"/>
      <c r="J388" s="131"/>
      <c r="K388" s="131"/>
      <c r="L388" s="131"/>
      <c r="M388" s="131"/>
      <c r="N388" s="132"/>
      <c r="O388" s="115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  <c r="AG388" s="116"/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  <c r="AV388" s="116"/>
      <c r="AW388" s="116"/>
      <c r="AX388" s="116"/>
      <c r="AY388" s="117"/>
      <c r="AZ388" s="127"/>
      <c r="BA388" s="128"/>
      <c r="BB388" s="128"/>
      <c r="BC388" s="128"/>
      <c r="BD388" s="128"/>
      <c r="BE388" s="128"/>
      <c r="BF388" s="128"/>
      <c r="BG388" s="128"/>
      <c r="BH388" s="128"/>
      <c r="BI388" s="128"/>
      <c r="BJ388" s="128"/>
      <c r="BK388" s="128"/>
      <c r="BL388" s="128"/>
      <c r="BM388" s="128"/>
      <c r="BN388" s="128"/>
      <c r="BO388" s="128"/>
      <c r="BP388" s="128"/>
      <c r="BQ388" s="128"/>
      <c r="BR388" s="128"/>
      <c r="BS388" s="128"/>
      <c r="BT388" s="128"/>
      <c r="BU388" s="128"/>
      <c r="BV388" s="128"/>
      <c r="BW388" s="128"/>
      <c r="BX388" s="128"/>
      <c r="BY388" s="128"/>
      <c r="BZ388" s="128"/>
      <c r="CA388" s="128"/>
      <c r="CB388" s="128"/>
      <c r="CC388" s="128"/>
      <c r="CD388" s="128"/>
      <c r="CE388" s="128"/>
      <c r="CF388" s="128"/>
      <c r="CG388" s="128"/>
      <c r="CH388" s="128"/>
      <c r="CI388" s="128"/>
      <c r="CJ388" s="128"/>
      <c r="CK388" s="128"/>
      <c r="CL388" s="128"/>
      <c r="CM388" s="128"/>
      <c r="CN388" s="128"/>
      <c r="CO388" s="128"/>
      <c r="CP388" s="128"/>
      <c r="CQ388" s="128"/>
      <c r="CR388" s="128"/>
      <c r="CS388" s="128"/>
      <c r="CT388" s="128"/>
      <c r="CU388" s="129"/>
      <c r="CV388" s="79"/>
      <c r="CW388" s="80"/>
      <c r="CX388" s="86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8"/>
      <c r="DJ388" s="143"/>
      <c r="DK388" s="79"/>
      <c r="DL388" s="79"/>
      <c r="DM388" s="80"/>
      <c r="DN388" s="143"/>
      <c r="DO388" s="79"/>
      <c r="DP388" s="79"/>
      <c r="DQ388" s="80"/>
      <c r="DR388" s="79"/>
      <c r="DS388" s="80"/>
      <c r="DT388" s="86"/>
      <c r="DU388" s="87"/>
      <c r="DV388" s="87"/>
      <c r="DW388" s="87"/>
      <c r="DX388" s="87"/>
      <c r="DY388" s="87"/>
      <c r="DZ388" s="87"/>
      <c r="EA388" s="87"/>
      <c r="EB388" s="87"/>
      <c r="EC388" s="87"/>
      <c r="ED388" s="87"/>
      <c r="EE388" s="88"/>
      <c r="EF388" s="79"/>
      <c r="EG388" s="80"/>
      <c r="EH388" s="86"/>
      <c r="EI388" s="87"/>
      <c r="EJ388" s="87"/>
      <c r="EK388" s="87"/>
      <c r="EL388" s="87"/>
      <c r="EM388" s="87"/>
      <c r="EN388" s="87"/>
      <c r="EO388" s="87"/>
      <c r="EP388" s="87"/>
      <c r="EQ388" s="87"/>
      <c r="ER388" s="87"/>
      <c r="ES388" s="88"/>
      <c r="ET388" s="79"/>
      <c r="EU388" s="79"/>
      <c r="EV388" s="97"/>
      <c r="EW388" s="98"/>
      <c r="EX388" s="98"/>
      <c r="EY388" s="98"/>
      <c r="EZ388" s="98"/>
      <c r="FA388" s="98"/>
      <c r="FB388" s="98"/>
      <c r="FC388" s="99"/>
      <c r="FD388" s="106"/>
      <c r="FE388" s="107"/>
      <c r="FF388" s="107"/>
      <c r="FG388" s="107"/>
      <c r="FH388" s="107"/>
      <c r="FI388" s="107"/>
      <c r="FJ388" s="107"/>
      <c r="FK388" s="107"/>
      <c r="FL388" s="107"/>
      <c r="FM388" s="107"/>
      <c r="FN388" s="107"/>
      <c r="FO388" s="108"/>
    </row>
    <row r="389" spans="1:172" ht="8.1" customHeight="1" x14ac:dyDescent="0.15">
      <c r="D389" s="33"/>
      <c r="E389" s="130"/>
      <c r="F389" s="131"/>
      <c r="G389" s="131"/>
      <c r="H389" s="131"/>
      <c r="I389" s="131"/>
      <c r="J389" s="131"/>
      <c r="K389" s="131"/>
      <c r="L389" s="131"/>
      <c r="M389" s="131"/>
      <c r="N389" s="132"/>
      <c r="O389" s="115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  <c r="AE389" s="116"/>
      <c r="AF389" s="116"/>
      <c r="AG389" s="116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  <c r="AV389" s="116"/>
      <c r="AW389" s="116"/>
      <c r="AX389" s="116"/>
      <c r="AY389" s="117"/>
      <c r="AZ389" s="112" t="str">
        <f>IF(VLOOKUP($A387,入力シート,4,0)="","",VLOOKUP($A387,入力シート,4,0))</f>
        <v/>
      </c>
      <c r="BA389" s="113"/>
      <c r="BB389" s="113"/>
      <c r="BC389" s="113"/>
      <c r="BD389" s="113"/>
      <c r="BE389" s="113"/>
      <c r="BF389" s="113"/>
      <c r="BG389" s="113"/>
      <c r="BH389" s="113"/>
      <c r="BI389" s="113"/>
      <c r="BJ389" s="113"/>
      <c r="BK389" s="113"/>
      <c r="BL389" s="113"/>
      <c r="BM389" s="113"/>
      <c r="BN389" s="113"/>
      <c r="BO389" s="113"/>
      <c r="BP389" s="113"/>
      <c r="BQ389" s="113"/>
      <c r="BR389" s="113"/>
      <c r="BS389" s="113"/>
      <c r="BT389" s="113"/>
      <c r="BU389" s="113"/>
      <c r="BV389" s="113"/>
      <c r="BW389" s="113"/>
      <c r="BX389" s="113"/>
      <c r="BY389" s="113"/>
      <c r="BZ389" s="113"/>
      <c r="CA389" s="113"/>
      <c r="CB389" s="113"/>
      <c r="CC389" s="113"/>
      <c r="CD389" s="113"/>
      <c r="CE389" s="113"/>
      <c r="CF389" s="113"/>
      <c r="CG389" s="113"/>
      <c r="CH389" s="113"/>
      <c r="CI389" s="113"/>
      <c r="CJ389" s="113"/>
      <c r="CK389" s="113"/>
      <c r="CL389" s="113"/>
      <c r="CM389" s="113"/>
      <c r="CN389" s="113"/>
      <c r="CO389" s="113"/>
      <c r="CP389" s="113"/>
      <c r="CQ389" s="113"/>
      <c r="CR389" s="113"/>
      <c r="CS389" s="113"/>
      <c r="CT389" s="113"/>
      <c r="CU389" s="114"/>
      <c r="CV389" s="79"/>
      <c r="CW389" s="80"/>
      <c r="CX389" s="86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8"/>
      <c r="DJ389" s="143"/>
      <c r="DK389" s="79"/>
      <c r="DL389" s="79"/>
      <c r="DM389" s="80"/>
      <c r="DN389" s="143"/>
      <c r="DO389" s="79"/>
      <c r="DP389" s="79"/>
      <c r="DQ389" s="80"/>
      <c r="DR389" s="79"/>
      <c r="DS389" s="80"/>
      <c r="DT389" s="86"/>
      <c r="DU389" s="87"/>
      <c r="DV389" s="87"/>
      <c r="DW389" s="87"/>
      <c r="DX389" s="87"/>
      <c r="DY389" s="87"/>
      <c r="DZ389" s="87"/>
      <c r="EA389" s="87"/>
      <c r="EB389" s="87"/>
      <c r="EC389" s="87"/>
      <c r="ED389" s="87"/>
      <c r="EE389" s="88"/>
      <c r="EF389" s="79"/>
      <c r="EG389" s="80"/>
      <c r="EH389" s="86"/>
      <c r="EI389" s="87"/>
      <c r="EJ389" s="87"/>
      <c r="EK389" s="87"/>
      <c r="EL389" s="87"/>
      <c r="EM389" s="87"/>
      <c r="EN389" s="87"/>
      <c r="EO389" s="87"/>
      <c r="EP389" s="87"/>
      <c r="EQ389" s="87"/>
      <c r="ER389" s="87"/>
      <c r="ES389" s="88"/>
      <c r="ET389" s="79"/>
      <c r="EU389" s="79"/>
      <c r="EV389" s="97"/>
      <c r="EW389" s="98"/>
      <c r="EX389" s="98"/>
      <c r="EY389" s="98"/>
      <c r="EZ389" s="98"/>
      <c r="FA389" s="98"/>
      <c r="FB389" s="98"/>
      <c r="FC389" s="99"/>
      <c r="FD389" s="106"/>
      <c r="FE389" s="107"/>
      <c r="FF389" s="107"/>
      <c r="FG389" s="107"/>
      <c r="FH389" s="107"/>
      <c r="FI389" s="107"/>
      <c r="FJ389" s="107"/>
      <c r="FK389" s="107"/>
      <c r="FL389" s="107"/>
      <c r="FM389" s="107"/>
      <c r="FN389" s="107"/>
      <c r="FO389" s="108"/>
    </row>
    <row r="390" spans="1:172" ht="8.1" customHeight="1" x14ac:dyDescent="0.15">
      <c r="D390" s="33"/>
      <c r="E390" s="130"/>
      <c r="F390" s="131"/>
      <c r="G390" s="131"/>
      <c r="H390" s="131"/>
      <c r="I390" s="131"/>
      <c r="J390" s="131"/>
      <c r="K390" s="131"/>
      <c r="L390" s="131"/>
      <c r="M390" s="131"/>
      <c r="N390" s="132"/>
      <c r="O390" s="115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  <c r="AE390" s="116"/>
      <c r="AF390" s="116"/>
      <c r="AG390" s="116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  <c r="AV390" s="116"/>
      <c r="AW390" s="116"/>
      <c r="AX390" s="116"/>
      <c r="AY390" s="117"/>
      <c r="AZ390" s="115"/>
      <c r="BA390" s="116"/>
      <c r="BB390" s="116"/>
      <c r="BC390" s="116"/>
      <c r="BD390" s="116"/>
      <c r="BE390" s="116"/>
      <c r="BF390" s="116"/>
      <c r="BG390" s="116"/>
      <c r="BH390" s="116"/>
      <c r="BI390" s="116"/>
      <c r="BJ390" s="116"/>
      <c r="BK390" s="116"/>
      <c r="BL390" s="116"/>
      <c r="BM390" s="116"/>
      <c r="BN390" s="116"/>
      <c r="BO390" s="116"/>
      <c r="BP390" s="116"/>
      <c r="BQ390" s="116"/>
      <c r="BR390" s="116"/>
      <c r="BS390" s="116"/>
      <c r="BT390" s="116"/>
      <c r="BU390" s="116"/>
      <c r="BV390" s="116"/>
      <c r="BW390" s="116"/>
      <c r="BX390" s="116"/>
      <c r="BY390" s="116"/>
      <c r="BZ390" s="116"/>
      <c r="CA390" s="116"/>
      <c r="CB390" s="116"/>
      <c r="CC390" s="116"/>
      <c r="CD390" s="116"/>
      <c r="CE390" s="116"/>
      <c r="CF390" s="116"/>
      <c r="CG390" s="116"/>
      <c r="CH390" s="116"/>
      <c r="CI390" s="116"/>
      <c r="CJ390" s="116"/>
      <c r="CK390" s="116"/>
      <c r="CL390" s="116"/>
      <c r="CM390" s="116"/>
      <c r="CN390" s="116"/>
      <c r="CO390" s="116"/>
      <c r="CP390" s="116"/>
      <c r="CQ390" s="116"/>
      <c r="CR390" s="116"/>
      <c r="CS390" s="116"/>
      <c r="CT390" s="116"/>
      <c r="CU390" s="117"/>
      <c r="CV390" s="79"/>
      <c r="CW390" s="80"/>
      <c r="CX390" s="86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8"/>
      <c r="DJ390" s="143"/>
      <c r="DK390" s="79"/>
      <c r="DL390" s="79"/>
      <c r="DM390" s="80"/>
      <c r="DN390" s="143"/>
      <c r="DO390" s="79"/>
      <c r="DP390" s="79"/>
      <c r="DQ390" s="80"/>
      <c r="DR390" s="79"/>
      <c r="DS390" s="80"/>
      <c r="DT390" s="86"/>
      <c r="DU390" s="87"/>
      <c r="DV390" s="87"/>
      <c r="DW390" s="87"/>
      <c r="DX390" s="87"/>
      <c r="DY390" s="87"/>
      <c r="DZ390" s="87"/>
      <c r="EA390" s="87"/>
      <c r="EB390" s="87"/>
      <c r="EC390" s="87"/>
      <c r="ED390" s="87"/>
      <c r="EE390" s="88"/>
      <c r="EF390" s="79"/>
      <c r="EG390" s="80"/>
      <c r="EH390" s="86"/>
      <c r="EI390" s="87"/>
      <c r="EJ390" s="87"/>
      <c r="EK390" s="87"/>
      <c r="EL390" s="87"/>
      <c r="EM390" s="87"/>
      <c r="EN390" s="87"/>
      <c r="EO390" s="87"/>
      <c r="EP390" s="87"/>
      <c r="EQ390" s="87"/>
      <c r="ER390" s="87"/>
      <c r="ES390" s="88"/>
      <c r="ET390" s="79"/>
      <c r="EU390" s="79"/>
      <c r="EV390" s="97"/>
      <c r="EW390" s="98"/>
      <c r="EX390" s="98"/>
      <c r="EY390" s="98"/>
      <c r="EZ390" s="98"/>
      <c r="FA390" s="98"/>
      <c r="FB390" s="98"/>
      <c r="FC390" s="99"/>
      <c r="FD390" s="106"/>
      <c r="FE390" s="107"/>
      <c r="FF390" s="107"/>
      <c r="FG390" s="107"/>
      <c r="FH390" s="107"/>
      <c r="FI390" s="107"/>
      <c r="FJ390" s="107"/>
      <c r="FK390" s="107"/>
      <c r="FL390" s="107"/>
      <c r="FM390" s="107"/>
      <c r="FN390" s="107"/>
      <c r="FO390" s="108"/>
    </row>
    <row r="391" spans="1:172" ht="8.1" customHeight="1" x14ac:dyDescent="0.15">
      <c r="D391" s="33"/>
      <c r="E391" s="130"/>
      <c r="F391" s="131"/>
      <c r="G391" s="131"/>
      <c r="H391" s="131"/>
      <c r="I391" s="131"/>
      <c r="J391" s="131"/>
      <c r="K391" s="131"/>
      <c r="L391" s="131"/>
      <c r="M391" s="131"/>
      <c r="N391" s="132"/>
      <c r="O391" s="115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  <c r="AE391" s="116"/>
      <c r="AF391" s="116"/>
      <c r="AG391" s="116"/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  <c r="AV391" s="116"/>
      <c r="AW391" s="116"/>
      <c r="AX391" s="116"/>
      <c r="AY391" s="117"/>
      <c r="AZ391" s="115"/>
      <c r="BA391" s="116"/>
      <c r="BB391" s="116"/>
      <c r="BC391" s="116"/>
      <c r="BD391" s="116"/>
      <c r="BE391" s="116"/>
      <c r="BF391" s="116"/>
      <c r="BG391" s="116"/>
      <c r="BH391" s="116"/>
      <c r="BI391" s="116"/>
      <c r="BJ391" s="116"/>
      <c r="BK391" s="116"/>
      <c r="BL391" s="116"/>
      <c r="BM391" s="116"/>
      <c r="BN391" s="116"/>
      <c r="BO391" s="116"/>
      <c r="BP391" s="116"/>
      <c r="BQ391" s="116"/>
      <c r="BR391" s="116"/>
      <c r="BS391" s="116"/>
      <c r="BT391" s="116"/>
      <c r="BU391" s="116"/>
      <c r="BV391" s="116"/>
      <c r="BW391" s="116"/>
      <c r="BX391" s="116"/>
      <c r="BY391" s="116"/>
      <c r="BZ391" s="116"/>
      <c r="CA391" s="116"/>
      <c r="CB391" s="116"/>
      <c r="CC391" s="116"/>
      <c r="CD391" s="116"/>
      <c r="CE391" s="116"/>
      <c r="CF391" s="116"/>
      <c r="CG391" s="116"/>
      <c r="CH391" s="116"/>
      <c r="CI391" s="116"/>
      <c r="CJ391" s="116"/>
      <c r="CK391" s="116"/>
      <c r="CL391" s="116"/>
      <c r="CM391" s="116"/>
      <c r="CN391" s="116"/>
      <c r="CO391" s="116"/>
      <c r="CP391" s="116"/>
      <c r="CQ391" s="116"/>
      <c r="CR391" s="116"/>
      <c r="CS391" s="116"/>
      <c r="CT391" s="116"/>
      <c r="CU391" s="117"/>
      <c r="CV391" s="79"/>
      <c r="CW391" s="80"/>
      <c r="CX391" s="86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8"/>
      <c r="DJ391" s="143"/>
      <c r="DK391" s="79"/>
      <c r="DL391" s="79"/>
      <c r="DM391" s="80"/>
      <c r="DN391" s="143"/>
      <c r="DO391" s="79"/>
      <c r="DP391" s="79"/>
      <c r="DQ391" s="80"/>
      <c r="DR391" s="79"/>
      <c r="DS391" s="80"/>
      <c r="DT391" s="86"/>
      <c r="DU391" s="87"/>
      <c r="DV391" s="87"/>
      <c r="DW391" s="87"/>
      <c r="DX391" s="87"/>
      <c r="DY391" s="87"/>
      <c r="DZ391" s="87"/>
      <c r="EA391" s="87"/>
      <c r="EB391" s="87"/>
      <c r="EC391" s="87"/>
      <c r="ED391" s="87"/>
      <c r="EE391" s="88"/>
      <c r="EF391" s="79"/>
      <c r="EG391" s="80"/>
      <c r="EH391" s="86"/>
      <c r="EI391" s="87"/>
      <c r="EJ391" s="87"/>
      <c r="EK391" s="87"/>
      <c r="EL391" s="87"/>
      <c r="EM391" s="87"/>
      <c r="EN391" s="87"/>
      <c r="EO391" s="87"/>
      <c r="EP391" s="87"/>
      <c r="EQ391" s="87"/>
      <c r="ER391" s="87"/>
      <c r="ES391" s="88"/>
      <c r="ET391" s="79"/>
      <c r="EU391" s="79"/>
      <c r="EV391" s="97"/>
      <c r="EW391" s="98"/>
      <c r="EX391" s="98"/>
      <c r="EY391" s="98"/>
      <c r="EZ391" s="98"/>
      <c r="FA391" s="98"/>
      <c r="FB391" s="98"/>
      <c r="FC391" s="99"/>
      <c r="FD391" s="106"/>
      <c r="FE391" s="107"/>
      <c r="FF391" s="107"/>
      <c r="FG391" s="107"/>
      <c r="FH391" s="107"/>
      <c r="FI391" s="107"/>
      <c r="FJ391" s="107"/>
      <c r="FK391" s="107"/>
      <c r="FL391" s="107"/>
      <c r="FM391" s="107"/>
      <c r="FN391" s="107"/>
      <c r="FO391" s="108"/>
    </row>
    <row r="392" spans="1:172" ht="8.1" customHeight="1" x14ac:dyDescent="0.15">
      <c r="B392" s="56"/>
      <c r="E392" s="133"/>
      <c r="F392" s="134"/>
      <c r="G392" s="134"/>
      <c r="H392" s="134"/>
      <c r="I392" s="134"/>
      <c r="J392" s="134"/>
      <c r="K392" s="134"/>
      <c r="L392" s="134"/>
      <c r="M392" s="134"/>
      <c r="N392" s="135"/>
      <c r="O392" s="127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  <c r="AV392" s="128"/>
      <c r="AW392" s="128"/>
      <c r="AX392" s="128"/>
      <c r="AY392" s="129"/>
      <c r="AZ392" s="127"/>
      <c r="BA392" s="128"/>
      <c r="BB392" s="128"/>
      <c r="BC392" s="128"/>
      <c r="BD392" s="128"/>
      <c r="BE392" s="128"/>
      <c r="BF392" s="128"/>
      <c r="BG392" s="128"/>
      <c r="BH392" s="128"/>
      <c r="BI392" s="128"/>
      <c r="BJ392" s="128"/>
      <c r="BK392" s="128"/>
      <c r="BL392" s="128"/>
      <c r="BM392" s="128"/>
      <c r="BN392" s="128"/>
      <c r="BO392" s="128"/>
      <c r="BP392" s="128"/>
      <c r="BQ392" s="128"/>
      <c r="BR392" s="128"/>
      <c r="BS392" s="128"/>
      <c r="BT392" s="128"/>
      <c r="BU392" s="128"/>
      <c r="BV392" s="128"/>
      <c r="BW392" s="128"/>
      <c r="BX392" s="128"/>
      <c r="BY392" s="128"/>
      <c r="BZ392" s="128"/>
      <c r="CA392" s="128"/>
      <c r="CB392" s="128"/>
      <c r="CC392" s="128"/>
      <c r="CD392" s="128"/>
      <c r="CE392" s="128"/>
      <c r="CF392" s="128"/>
      <c r="CG392" s="128"/>
      <c r="CH392" s="128"/>
      <c r="CI392" s="128"/>
      <c r="CJ392" s="128"/>
      <c r="CK392" s="128"/>
      <c r="CL392" s="128"/>
      <c r="CM392" s="128"/>
      <c r="CN392" s="128"/>
      <c r="CO392" s="128"/>
      <c r="CP392" s="128"/>
      <c r="CQ392" s="128"/>
      <c r="CR392" s="128"/>
      <c r="CS392" s="128"/>
      <c r="CT392" s="128"/>
      <c r="CU392" s="129"/>
      <c r="CV392" s="137"/>
      <c r="CW392" s="138"/>
      <c r="CX392" s="139"/>
      <c r="CY392" s="140"/>
      <c r="CZ392" s="140"/>
      <c r="DA392" s="140"/>
      <c r="DB392" s="140"/>
      <c r="DC392" s="140"/>
      <c r="DD392" s="140"/>
      <c r="DE392" s="140"/>
      <c r="DF392" s="140"/>
      <c r="DG392" s="140"/>
      <c r="DH392" s="140"/>
      <c r="DI392" s="141"/>
      <c r="DJ392" s="144"/>
      <c r="DK392" s="137"/>
      <c r="DL392" s="137"/>
      <c r="DM392" s="138"/>
      <c r="DN392" s="144"/>
      <c r="DO392" s="137"/>
      <c r="DP392" s="137"/>
      <c r="DQ392" s="138"/>
      <c r="DR392" s="137"/>
      <c r="DS392" s="138"/>
      <c r="DT392" s="139"/>
      <c r="DU392" s="140"/>
      <c r="DV392" s="140"/>
      <c r="DW392" s="140"/>
      <c r="DX392" s="140"/>
      <c r="DY392" s="140"/>
      <c r="DZ392" s="140"/>
      <c r="EA392" s="140"/>
      <c r="EB392" s="140"/>
      <c r="EC392" s="140"/>
      <c r="ED392" s="140"/>
      <c r="EE392" s="141"/>
      <c r="EF392" s="137"/>
      <c r="EG392" s="138"/>
      <c r="EH392" s="139"/>
      <c r="EI392" s="140"/>
      <c r="EJ392" s="140"/>
      <c r="EK392" s="140"/>
      <c r="EL392" s="140"/>
      <c r="EM392" s="140"/>
      <c r="EN392" s="140"/>
      <c r="EO392" s="140"/>
      <c r="EP392" s="140"/>
      <c r="EQ392" s="140"/>
      <c r="ER392" s="140"/>
      <c r="ES392" s="141"/>
      <c r="ET392" s="137"/>
      <c r="EU392" s="137"/>
      <c r="EV392" s="121"/>
      <c r="EW392" s="122"/>
      <c r="EX392" s="122"/>
      <c r="EY392" s="122"/>
      <c r="EZ392" s="122"/>
      <c r="FA392" s="122"/>
      <c r="FB392" s="122"/>
      <c r="FC392" s="123"/>
      <c r="FD392" s="124"/>
      <c r="FE392" s="125"/>
      <c r="FF392" s="125"/>
      <c r="FG392" s="125"/>
      <c r="FH392" s="125"/>
      <c r="FI392" s="125"/>
      <c r="FJ392" s="125"/>
      <c r="FK392" s="125"/>
      <c r="FL392" s="125"/>
      <c r="FM392" s="125"/>
      <c r="FN392" s="125"/>
      <c r="FO392" s="126"/>
    </row>
    <row r="393" spans="1:172" ht="8.1" customHeight="1" x14ac:dyDescent="0.15">
      <c r="A393" s="53">
        <f>A387+1</f>
        <v>54</v>
      </c>
      <c r="B393" s="56">
        <f>IF(E393="",0,1)</f>
        <v>0</v>
      </c>
      <c r="D393" s="33"/>
      <c r="E393" s="147" t="str">
        <f>IF(VLOOKUP($A393,入力シート,2,0)="","",VLOOKUP($A393,入力シート,2,0))</f>
        <v/>
      </c>
      <c r="F393" s="148"/>
      <c r="G393" s="148"/>
      <c r="H393" s="148"/>
      <c r="I393" s="148"/>
      <c r="J393" s="148"/>
      <c r="K393" s="148"/>
      <c r="L393" s="148"/>
      <c r="M393" s="148"/>
      <c r="N393" s="149"/>
      <c r="O393" s="112" t="str">
        <f>IF(VLOOKUP($A393,入力シート,3,0)="","",VLOOKUP($A393,入力シート,3,0))</f>
        <v/>
      </c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4"/>
      <c r="AZ393" s="112" t="str">
        <f>IF(VLOOKUP($A393,入力シート,5,0)="","",VLOOKUP($A393,入力シート,5,0))</f>
        <v/>
      </c>
      <c r="BA393" s="113"/>
      <c r="BB393" s="113"/>
      <c r="BC393" s="113"/>
      <c r="BD393" s="113"/>
      <c r="BE393" s="113"/>
      <c r="BF393" s="113"/>
      <c r="BG393" s="113"/>
      <c r="BH393" s="113"/>
      <c r="BI393" s="113"/>
      <c r="BJ393" s="113"/>
      <c r="BK393" s="113"/>
      <c r="BL393" s="113"/>
      <c r="BM393" s="113"/>
      <c r="BN393" s="113"/>
      <c r="BO393" s="113"/>
      <c r="BP393" s="113"/>
      <c r="BQ393" s="113"/>
      <c r="BR393" s="113"/>
      <c r="BS393" s="113"/>
      <c r="BT393" s="113"/>
      <c r="BU393" s="113"/>
      <c r="BV393" s="113"/>
      <c r="BW393" s="113"/>
      <c r="BX393" s="113"/>
      <c r="BY393" s="113"/>
      <c r="BZ393" s="113"/>
      <c r="CA393" s="113"/>
      <c r="CB393" s="113"/>
      <c r="CC393" s="113"/>
      <c r="CD393" s="113"/>
      <c r="CE393" s="113"/>
      <c r="CF393" s="113"/>
      <c r="CG393" s="113"/>
      <c r="CH393" s="113"/>
      <c r="CI393" s="113"/>
      <c r="CJ393" s="113"/>
      <c r="CK393" s="113"/>
      <c r="CL393" s="113"/>
      <c r="CM393" s="113"/>
      <c r="CN393" s="113"/>
      <c r="CO393" s="113"/>
      <c r="CP393" s="113"/>
      <c r="CQ393" s="113"/>
      <c r="CR393" s="113"/>
      <c r="CS393" s="113"/>
      <c r="CT393" s="113"/>
      <c r="CU393" s="114"/>
      <c r="CV393" s="77" t="str">
        <f>IF(OR(CX393="",CX393=0),"",IF(CX393&gt;43585,5,IF(CX393&gt;32515,4,3)))</f>
        <v/>
      </c>
      <c r="CW393" s="78"/>
      <c r="CX393" s="83" t="str">
        <f>IF(VLOOKUP($A393,入力シート,6,0)="","",VLOOKUP($A393,入力シート,6,0))</f>
        <v/>
      </c>
      <c r="CY393" s="84"/>
      <c r="CZ393" s="84"/>
      <c r="DA393" s="84"/>
      <c r="DB393" s="84"/>
      <c r="DC393" s="84"/>
      <c r="DD393" s="84"/>
      <c r="DE393" s="84"/>
      <c r="DF393" s="84"/>
      <c r="DG393" s="84"/>
      <c r="DH393" s="84"/>
      <c r="DI393" s="85"/>
      <c r="DJ393" s="153" t="str">
        <f>IF(VLOOKUP($A393,入力シート,7,0)="","",VLOOKUP($A393,入力シート,7,0))</f>
        <v/>
      </c>
      <c r="DK393" s="93"/>
      <c r="DL393" s="93"/>
      <c r="DM393" s="78"/>
      <c r="DN393" s="153" t="str">
        <f>IF(VLOOKUP($A393,入力シート,8,0)="","",VLOOKUP($A393,入力シート,8,0))</f>
        <v/>
      </c>
      <c r="DO393" s="93"/>
      <c r="DP393" s="93"/>
      <c r="DQ393" s="78"/>
      <c r="DR393" s="77" t="str">
        <f>IF(OR(DT393="",DT393=0),"",IF(DT393&gt;43585,5,IF(DT393&gt;32515,4,3)))</f>
        <v/>
      </c>
      <c r="DS393" s="78"/>
      <c r="DT393" s="83" t="str">
        <f>IF(VLOOKUP($A393,入力シート,9,0)="","",VLOOKUP($A393,入力シート,9,0))</f>
        <v/>
      </c>
      <c r="DU393" s="84"/>
      <c r="DV393" s="84"/>
      <c r="DW393" s="84"/>
      <c r="DX393" s="84"/>
      <c r="DY393" s="84"/>
      <c r="DZ393" s="84"/>
      <c r="EA393" s="84"/>
      <c r="EB393" s="84"/>
      <c r="EC393" s="84"/>
      <c r="ED393" s="84"/>
      <c r="EE393" s="85"/>
      <c r="EF393" s="77" t="str">
        <f>IF(OR(EH393="",EH393=0),"",IF(EH393&gt;43585,5,IF(EH393&gt;32515,4,3)))</f>
        <v/>
      </c>
      <c r="EG393" s="78"/>
      <c r="EH393" s="83" t="str">
        <f>IF(VLOOKUP($A393,入力シート,10,0)="","",VLOOKUP($A393,入力シート,10,0))</f>
        <v/>
      </c>
      <c r="EI393" s="84"/>
      <c r="EJ393" s="84"/>
      <c r="EK393" s="84"/>
      <c r="EL393" s="84"/>
      <c r="EM393" s="84"/>
      <c r="EN393" s="84"/>
      <c r="EO393" s="84"/>
      <c r="EP393" s="84"/>
      <c r="EQ393" s="84"/>
      <c r="ER393" s="84"/>
      <c r="ES393" s="85"/>
      <c r="ET393" s="92" t="str">
        <f>IF(OR(EV393="",EV393=0),"",IF(EV393&gt;43585,5,IF(EV393&gt;32515,4,3)))</f>
        <v/>
      </c>
      <c r="EU393" s="93"/>
      <c r="EV393" s="94" t="str">
        <f>IF(VLOOKUP($A393,入力シート,11,0)="","",VLOOKUP($A393,入力シート,11,0))</f>
        <v/>
      </c>
      <c r="EW393" s="95"/>
      <c r="EX393" s="95"/>
      <c r="EY393" s="95"/>
      <c r="EZ393" s="95"/>
      <c r="FA393" s="95"/>
      <c r="FB393" s="95"/>
      <c r="FC393" s="96"/>
      <c r="FD393" s="103" t="str">
        <f>IF(VLOOKUP($A393,入力シート,12,0)="","",VLOOKUP($A393,入力シート,12,0))</f>
        <v/>
      </c>
      <c r="FE393" s="104"/>
      <c r="FF393" s="104"/>
      <c r="FG393" s="104"/>
      <c r="FH393" s="104"/>
      <c r="FI393" s="104"/>
      <c r="FJ393" s="104"/>
      <c r="FK393" s="104"/>
      <c r="FL393" s="104"/>
      <c r="FM393" s="104"/>
      <c r="FN393" s="104"/>
      <c r="FO393" s="105"/>
      <c r="FP393" s="31"/>
    </row>
    <row r="394" spans="1:172" ht="8.1" customHeight="1" x14ac:dyDescent="0.15">
      <c r="D394" s="33"/>
      <c r="E394" s="130"/>
      <c r="F394" s="131"/>
      <c r="G394" s="131"/>
      <c r="H394" s="131"/>
      <c r="I394" s="131"/>
      <c r="J394" s="131"/>
      <c r="K394" s="131"/>
      <c r="L394" s="131"/>
      <c r="M394" s="131"/>
      <c r="N394" s="132"/>
      <c r="O394" s="115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  <c r="AE394" s="116"/>
      <c r="AF394" s="116"/>
      <c r="AG394" s="116"/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6"/>
      <c r="AU394" s="116"/>
      <c r="AV394" s="116"/>
      <c r="AW394" s="116"/>
      <c r="AX394" s="116"/>
      <c r="AY394" s="117"/>
      <c r="AZ394" s="127"/>
      <c r="BA394" s="128"/>
      <c r="BB394" s="128"/>
      <c r="BC394" s="128"/>
      <c r="BD394" s="128"/>
      <c r="BE394" s="128"/>
      <c r="BF394" s="128"/>
      <c r="BG394" s="128"/>
      <c r="BH394" s="128"/>
      <c r="BI394" s="128"/>
      <c r="BJ394" s="128"/>
      <c r="BK394" s="128"/>
      <c r="BL394" s="128"/>
      <c r="BM394" s="128"/>
      <c r="BN394" s="128"/>
      <c r="BO394" s="128"/>
      <c r="BP394" s="128"/>
      <c r="BQ394" s="128"/>
      <c r="BR394" s="128"/>
      <c r="BS394" s="128"/>
      <c r="BT394" s="128"/>
      <c r="BU394" s="128"/>
      <c r="BV394" s="128"/>
      <c r="BW394" s="128"/>
      <c r="BX394" s="128"/>
      <c r="BY394" s="128"/>
      <c r="BZ394" s="128"/>
      <c r="CA394" s="128"/>
      <c r="CB394" s="128"/>
      <c r="CC394" s="128"/>
      <c r="CD394" s="128"/>
      <c r="CE394" s="128"/>
      <c r="CF394" s="128"/>
      <c r="CG394" s="128"/>
      <c r="CH394" s="128"/>
      <c r="CI394" s="128"/>
      <c r="CJ394" s="128"/>
      <c r="CK394" s="128"/>
      <c r="CL394" s="128"/>
      <c r="CM394" s="128"/>
      <c r="CN394" s="128"/>
      <c r="CO394" s="128"/>
      <c r="CP394" s="128"/>
      <c r="CQ394" s="128"/>
      <c r="CR394" s="128"/>
      <c r="CS394" s="128"/>
      <c r="CT394" s="128"/>
      <c r="CU394" s="129"/>
      <c r="CV394" s="79"/>
      <c r="CW394" s="80"/>
      <c r="CX394" s="86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8"/>
      <c r="DJ394" s="143"/>
      <c r="DK394" s="79"/>
      <c r="DL394" s="79"/>
      <c r="DM394" s="80"/>
      <c r="DN394" s="143"/>
      <c r="DO394" s="79"/>
      <c r="DP394" s="79"/>
      <c r="DQ394" s="80"/>
      <c r="DR394" s="79"/>
      <c r="DS394" s="80"/>
      <c r="DT394" s="86"/>
      <c r="DU394" s="87"/>
      <c r="DV394" s="87"/>
      <c r="DW394" s="87"/>
      <c r="DX394" s="87"/>
      <c r="DY394" s="87"/>
      <c r="DZ394" s="87"/>
      <c r="EA394" s="87"/>
      <c r="EB394" s="87"/>
      <c r="EC394" s="87"/>
      <c r="ED394" s="87"/>
      <c r="EE394" s="88"/>
      <c r="EF394" s="79"/>
      <c r="EG394" s="80"/>
      <c r="EH394" s="86"/>
      <c r="EI394" s="87"/>
      <c r="EJ394" s="87"/>
      <c r="EK394" s="87"/>
      <c r="EL394" s="87"/>
      <c r="EM394" s="87"/>
      <c r="EN394" s="87"/>
      <c r="EO394" s="87"/>
      <c r="EP394" s="87"/>
      <c r="EQ394" s="87"/>
      <c r="ER394" s="87"/>
      <c r="ES394" s="88"/>
      <c r="ET394" s="79"/>
      <c r="EU394" s="79"/>
      <c r="EV394" s="97"/>
      <c r="EW394" s="98"/>
      <c r="EX394" s="98"/>
      <c r="EY394" s="98"/>
      <c r="EZ394" s="98"/>
      <c r="FA394" s="98"/>
      <c r="FB394" s="98"/>
      <c r="FC394" s="99"/>
      <c r="FD394" s="106"/>
      <c r="FE394" s="107"/>
      <c r="FF394" s="107"/>
      <c r="FG394" s="107"/>
      <c r="FH394" s="107"/>
      <c r="FI394" s="107"/>
      <c r="FJ394" s="107"/>
      <c r="FK394" s="107"/>
      <c r="FL394" s="107"/>
      <c r="FM394" s="107"/>
      <c r="FN394" s="107"/>
      <c r="FO394" s="108"/>
    </row>
    <row r="395" spans="1:172" ht="8.1" customHeight="1" x14ac:dyDescent="0.15">
      <c r="D395" s="33"/>
      <c r="E395" s="130"/>
      <c r="F395" s="131"/>
      <c r="G395" s="131"/>
      <c r="H395" s="131"/>
      <c r="I395" s="131"/>
      <c r="J395" s="131"/>
      <c r="K395" s="131"/>
      <c r="L395" s="131"/>
      <c r="M395" s="131"/>
      <c r="N395" s="132"/>
      <c r="O395" s="115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  <c r="AE395" s="116"/>
      <c r="AF395" s="116"/>
      <c r="AG395" s="116"/>
      <c r="AH395" s="116"/>
      <c r="AI395" s="116"/>
      <c r="AJ395" s="116"/>
      <c r="AK395" s="116"/>
      <c r="AL395" s="116"/>
      <c r="AM395" s="116"/>
      <c r="AN395" s="116"/>
      <c r="AO395" s="116"/>
      <c r="AP395" s="116"/>
      <c r="AQ395" s="116"/>
      <c r="AR395" s="116"/>
      <c r="AS395" s="116"/>
      <c r="AT395" s="116"/>
      <c r="AU395" s="116"/>
      <c r="AV395" s="116"/>
      <c r="AW395" s="116"/>
      <c r="AX395" s="116"/>
      <c r="AY395" s="117"/>
      <c r="AZ395" s="112" t="str">
        <f>IF(VLOOKUP($A393,入力シート,4,0)="","",VLOOKUP($A393,入力シート,4,0))</f>
        <v/>
      </c>
      <c r="BA395" s="113"/>
      <c r="BB395" s="113"/>
      <c r="BC395" s="113"/>
      <c r="BD395" s="113"/>
      <c r="BE395" s="113"/>
      <c r="BF395" s="113"/>
      <c r="BG395" s="113"/>
      <c r="BH395" s="113"/>
      <c r="BI395" s="113"/>
      <c r="BJ395" s="113"/>
      <c r="BK395" s="113"/>
      <c r="BL395" s="113"/>
      <c r="BM395" s="113"/>
      <c r="BN395" s="113"/>
      <c r="BO395" s="113"/>
      <c r="BP395" s="113"/>
      <c r="BQ395" s="113"/>
      <c r="BR395" s="113"/>
      <c r="BS395" s="113"/>
      <c r="BT395" s="113"/>
      <c r="BU395" s="113"/>
      <c r="BV395" s="113"/>
      <c r="BW395" s="113"/>
      <c r="BX395" s="113"/>
      <c r="BY395" s="113"/>
      <c r="BZ395" s="113"/>
      <c r="CA395" s="113"/>
      <c r="CB395" s="113"/>
      <c r="CC395" s="113"/>
      <c r="CD395" s="113"/>
      <c r="CE395" s="113"/>
      <c r="CF395" s="113"/>
      <c r="CG395" s="113"/>
      <c r="CH395" s="113"/>
      <c r="CI395" s="113"/>
      <c r="CJ395" s="113"/>
      <c r="CK395" s="113"/>
      <c r="CL395" s="113"/>
      <c r="CM395" s="113"/>
      <c r="CN395" s="113"/>
      <c r="CO395" s="113"/>
      <c r="CP395" s="113"/>
      <c r="CQ395" s="113"/>
      <c r="CR395" s="113"/>
      <c r="CS395" s="113"/>
      <c r="CT395" s="113"/>
      <c r="CU395" s="114"/>
      <c r="CV395" s="79"/>
      <c r="CW395" s="80"/>
      <c r="CX395" s="86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8"/>
      <c r="DJ395" s="143"/>
      <c r="DK395" s="79"/>
      <c r="DL395" s="79"/>
      <c r="DM395" s="80"/>
      <c r="DN395" s="143"/>
      <c r="DO395" s="79"/>
      <c r="DP395" s="79"/>
      <c r="DQ395" s="80"/>
      <c r="DR395" s="79"/>
      <c r="DS395" s="80"/>
      <c r="DT395" s="86"/>
      <c r="DU395" s="87"/>
      <c r="DV395" s="87"/>
      <c r="DW395" s="87"/>
      <c r="DX395" s="87"/>
      <c r="DY395" s="87"/>
      <c r="DZ395" s="87"/>
      <c r="EA395" s="87"/>
      <c r="EB395" s="87"/>
      <c r="EC395" s="87"/>
      <c r="ED395" s="87"/>
      <c r="EE395" s="88"/>
      <c r="EF395" s="79"/>
      <c r="EG395" s="80"/>
      <c r="EH395" s="86"/>
      <c r="EI395" s="87"/>
      <c r="EJ395" s="87"/>
      <c r="EK395" s="87"/>
      <c r="EL395" s="87"/>
      <c r="EM395" s="87"/>
      <c r="EN395" s="87"/>
      <c r="EO395" s="87"/>
      <c r="EP395" s="87"/>
      <c r="EQ395" s="87"/>
      <c r="ER395" s="87"/>
      <c r="ES395" s="88"/>
      <c r="ET395" s="79"/>
      <c r="EU395" s="79"/>
      <c r="EV395" s="97"/>
      <c r="EW395" s="98"/>
      <c r="EX395" s="98"/>
      <c r="EY395" s="98"/>
      <c r="EZ395" s="98"/>
      <c r="FA395" s="98"/>
      <c r="FB395" s="98"/>
      <c r="FC395" s="99"/>
      <c r="FD395" s="106"/>
      <c r="FE395" s="107"/>
      <c r="FF395" s="107"/>
      <c r="FG395" s="107"/>
      <c r="FH395" s="107"/>
      <c r="FI395" s="107"/>
      <c r="FJ395" s="107"/>
      <c r="FK395" s="107"/>
      <c r="FL395" s="107"/>
      <c r="FM395" s="107"/>
      <c r="FN395" s="107"/>
      <c r="FO395" s="108"/>
    </row>
    <row r="396" spans="1:172" ht="8.1" customHeight="1" x14ac:dyDescent="0.15">
      <c r="D396" s="33"/>
      <c r="E396" s="130"/>
      <c r="F396" s="131"/>
      <c r="G396" s="131"/>
      <c r="H396" s="131"/>
      <c r="I396" s="131"/>
      <c r="J396" s="131"/>
      <c r="K396" s="131"/>
      <c r="L396" s="131"/>
      <c r="M396" s="131"/>
      <c r="N396" s="132"/>
      <c r="O396" s="115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  <c r="AE396" s="116"/>
      <c r="AF396" s="116"/>
      <c r="AG396" s="116"/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  <c r="AS396" s="116"/>
      <c r="AT396" s="116"/>
      <c r="AU396" s="116"/>
      <c r="AV396" s="116"/>
      <c r="AW396" s="116"/>
      <c r="AX396" s="116"/>
      <c r="AY396" s="117"/>
      <c r="AZ396" s="115"/>
      <c r="BA396" s="116"/>
      <c r="BB396" s="116"/>
      <c r="BC396" s="116"/>
      <c r="BD396" s="116"/>
      <c r="BE396" s="116"/>
      <c r="BF396" s="116"/>
      <c r="BG396" s="116"/>
      <c r="BH396" s="116"/>
      <c r="BI396" s="116"/>
      <c r="BJ396" s="116"/>
      <c r="BK396" s="116"/>
      <c r="BL396" s="116"/>
      <c r="BM396" s="116"/>
      <c r="BN396" s="116"/>
      <c r="BO396" s="116"/>
      <c r="BP396" s="116"/>
      <c r="BQ396" s="116"/>
      <c r="BR396" s="116"/>
      <c r="BS396" s="116"/>
      <c r="BT396" s="116"/>
      <c r="BU396" s="116"/>
      <c r="BV396" s="116"/>
      <c r="BW396" s="116"/>
      <c r="BX396" s="116"/>
      <c r="BY396" s="116"/>
      <c r="BZ396" s="116"/>
      <c r="CA396" s="116"/>
      <c r="CB396" s="116"/>
      <c r="CC396" s="116"/>
      <c r="CD396" s="116"/>
      <c r="CE396" s="116"/>
      <c r="CF396" s="116"/>
      <c r="CG396" s="116"/>
      <c r="CH396" s="116"/>
      <c r="CI396" s="116"/>
      <c r="CJ396" s="116"/>
      <c r="CK396" s="116"/>
      <c r="CL396" s="116"/>
      <c r="CM396" s="116"/>
      <c r="CN396" s="116"/>
      <c r="CO396" s="116"/>
      <c r="CP396" s="116"/>
      <c r="CQ396" s="116"/>
      <c r="CR396" s="116"/>
      <c r="CS396" s="116"/>
      <c r="CT396" s="116"/>
      <c r="CU396" s="117"/>
      <c r="CV396" s="79"/>
      <c r="CW396" s="80"/>
      <c r="CX396" s="86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8"/>
      <c r="DJ396" s="143"/>
      <c r="DK396" s="79"/>
      <c r="DL396" s="79"/>
      <c r="DM396" s="80"/>
      <c r="DN396" s="143"/>
      <c r="DO396" s="79"/>
      <c r="DP396" s="79"/>
      <c r="DQ396" s="80"/>
      <c r="DR396" s="79"/>
      <c r="DS396" s="80"/>
      <c r="DT396" s="86"/>
      <c r="DU396" s="87"/>
      <c r="DV396" s="87"/>
      <c r="DW396" s="87"/>
      <c r="DX396" s="87"/>
      <c r="DY396" s="87"/>
      <c r="DZ396" s="87"/>
      <c r="EA396" s="87"/>
      <c r="EB396" s="87"/>
      <c r="EC396" s="87"/>
      <c r="ED396" s="87"/>
      <c r="EE396" s="88"/>
      <c r="EF396" s="79"/>
      <c r="EG396" s="80"/>
      <c r="EH396" s="86"/>
      <c r="EI396" s="87"/>
      <c r="EJ396" s="87"/>
      <c r="EK396" s="87"/>
      <c r="EL396" s="87"/>
      <c r="EM396" s="87"/>
      <c r="EN396" s="87"/>
      <c r="EO396" s="87"/>
      <c r="EP396" s="87"/>
      <c r="EQ396" s="87"/>
      <c r="ER396" s="87"/>
      <c r="ES396" s="88"/>
      <c r="ET396" s="79"/>
      <c r="EU396" s="79"/>
      <c r="EV396" s="97"/>
      <c r="EW396" s="98"/>
      <c r="EX396" s="98"/>
      <c r="EY396" s="98"/>
      <c r="EZ396" s="98"/>
      <c r="FA396" s="98"/>
      <c r="FB396" s="98"/>
      <c r="FC396" s="99"/>
      <c r="FD396" s="106"/>
      <c r="FE396" s="107"/>
      <c r="FF396" s="107"/>
      <c r="FG396" s="107"/>
      <c r="FH396" s="107"/>
      <c r="FI396" s="107"/>
      <c r="FJ396" s="107"/>
      <c r="FK396" s="107"/>
      <c r="FL396" s="107"/>
      <c r="FM396" s="107"/>
      <c r="FN396" s="107"/>
      <c r="FO396" s="108"/>
    </row>
    <row r="397" spans="1:172" ht="8.1" customHeight="1" x14ac:dyDescent="0.15">
      <c r="D397" s="33"/>
      <c r="E397" s="130"/>
      <c r="F397" s="131"/>
      <c r="G397" s="131"/>
      <c r="H397" s="131"/>
      <c r="I397" s="131"/>
      <c r="J397" s="131"/>
      <c r="K397" s="131"/>
      <c r="L397" s="131"/>
      <c r="M397" s="131"/>
      <c r="N397" s="132"/>
      <c r="O397" s="115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  <c r="AE397" s="116"/>
      <c r="AF397" s="116"/>
      <c r="AG397" s="116"/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  <c r="AS397" s="116"/>
      <c r="AT397" s="116"/>
      <c r="AU397" s="116"/>
      <c r="AV397" s="116"/>
      <c r="AW397" s="116"/>
      <c r="AX397" s="116"/>
      <c r="AY397" s="117"/>
      <c r="AZ397" s="115"/>
      <c r="BA397" s="116"/>
      <c r="BB397" s="116"/>
      <c r="BC397" s="116"/>
      <c r="BD397" s="116"/>
      <c r="BE397" s="116"/>
      <c r="BF397" s="116"/>
      <c r="BG397" s="116"/>
      <c r="BH397" s="116"/>
      <c r="BI397" s="116"/>
      <c r="BJ397" s="116"/>
      <c r="BK397" s="116"/>
      <c r="BL397" s="116"/>
      <c r="BM397" s="116"/>
      <c r="BN397" s="116"/>
      <c r="BO397" s="116"/>
      <c r="BP397" s="116"/>
      <c r="BQ397" s="116"/>
      <c r="BR397" s="116"/>
      <c r="BS397" s="116"/>
      <c r="BT397" s="116"/>
      <c r="BU397" s="116"/>
      <c r="BV397" s="116"/>
      <c r="BW397" s="116"/>
      <c r="BX397" s="116"/>
      <c r="BY397" s="116"/>
      <c r="BZ397" s="116"/>
      <c r="CA397" s="116"/>
      <c r="CB397" s="116"/>
      <c r="CC397" s="116"/>
      <c r="CD397" s="116"/>
      <c r="CE397" s="116"/>
      <c r="CF397" s="116"/>
      <c r="CG397" s="116"/>
      <c r="CH397" s="116"/>
      <c r="CI397" s="116"/>
      <c r="CJ397" s="116"/>
      <c r="CK397" s="116"/>
      <c r="CL397" s="116"/>
      <c r="CM397" s="116"/>
      <c r="CN397" s="116"/>
      <c r="CO397" s="116"/>
      <c r="CP397" s="116"/>
      <c r="CQ397" s="116"/>
      <c r="CR397" s="116"/>
      <c r="CS397" s="116"/>
      <c r="CT397" s="116"/>
      <c r="CU397" s="117"/>
      <c r="CV397" s="79"/>
      <c r="CW397" s="80"/>
      <c r="CX397" s="86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8"/>
      <c r="DJ397" s="143"/>
      <c r="DK397" s="79"/>
      <c r="DL397" s="79"/>
      <c r="DM397" s="80"/>
      <c r="DN397" s="143"/>
      <c r="DO397" s="79"/>
      <c r="DP397" s="79"/>
      <c r="DQ397" s="80"/>
      <c r="DR397" s="79"/>
      <c r="DS397" s="80"/>
      <c r="DT397" s="86"/>
      <c r="DU397" s="87"/>
      <c r="DV397" s="87"/>
      <c r="DW397" s="87"/>
      <c r="DX397" s="87"/>
      <c r="DY397" s="87"/>
      <c r="DZ397" s="87"/>
      <c r="EA397" s="87"/>
      <c r="EB397" s="87"/>
      <c r="EC397" s="87"/>
      <c r="ED397" s="87"/>
      <c r="EE397" s="88"/>
      <c r="EF397" s="79"/>
      <c r="EG397" s="80"/>
      <c r="EH397" s="86"/>
      <c r="EI397" s="87"/>
      <c r="EJ397" s="87"/>
      <c r="EK397" s="87"/>
      <c r="EL397" s="87"/>
      <c r="EM397" s="87"/>
      <c r="EN397" s="87"/>
      <c r="EO397" s="87"/>
      <c r="EP397" s="87"/>
      <c r="EQ397" s="87"/>
      <c r="ER397" s="87"/>
      <c r="ES397" s="88"/>
      <c r="ET397" s="79"/>
      <c r="EU397" s="79"/>
      <c r="EV397" s="97"/>
      <c r="EW397" s="98"/>
      <c r="EX397" s="98"/>
      <c r="EY397" s="98"/>
      <c r="EZ397" s="98"/>
      <c r="FA397" s="98"/>
      <c r="FB397" s="98"/>
      <c r="FC397" s="99"/>
      <c r="FD397" s="106"/>
      <c r="FE397" s="107"/>
      <c r="FF397" s="107"/>
      <c r="FG397" s="107"/>
      <c r="FH397" s="107"/>
      <c r="FI397" s="107"/>
      <c r="FJ397" s="107"/>
      <c r="FK397" s="107"/>
      <c r="FL397" s="107"/>
      <c r="FM397" s="107"/>
      <c r="FN397" s="107"/>
      <c r="FO397" s="108"/>
    </row>
    <row r="398" spans="1:172" ht="8.1" customHeight="1" x14ac:dyDescent="0.15">
      <c r="B398" s="56"/>
      <c r="E398" s="150"/>
      <c r="F398" s="151"/>
      <c r="G398" s="151"/>
      <c r="H398" s="151"/>
      <c r="I398" s="151"/>
      <c r="J398" s="151"/>
      <c r="K398" s="151"/>
      <c r="L398" s="151"/>
      <c r="M398" s="151"/>
      <c r="N398" s="152"/>
      <c r="O398" s="118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19"/>
      <c r="AP398" s="119"/>
      <c r="AQ398" s="119"/>
      <c r="AR398" s="119"/>
      <c r="AS398" s="119"/>
      <c r="AT398" s="119"/>
      <c r="AU398" s="119"/>
      <c r="AV398" s="119"/>
      <c r="AW398" s="119"/>
      <c r="AX398" s="119"/>
      <c r="AY398" s="120"/>
      <c r="AZ398" s="118"/>
      <c r="BA398" s="119"/>
      <c r="BB398" s="119"/>
      <c r="BC398" s="119"/>
      <c r="BD398" s="119"/>
      <c r="BE398" s="119"/>
      <c r="BF398" s="119"/>
      <c r="BG398" s="119"/>
      <c r="BH398" s="119"/>
      <c r="BI398" s="119"/>
      <c r="BJ398" s="119"/>
      <c r="BK398" s="119"/>
      <c r="BL398" s="119"/>
      <c r="BM398" s="119"/>
      <c r="BN398" s="119"/>
      <c r="BO398" s="119"/>
      <c r="BP398" s="119"/>
      <c r="BQ398" s="119"/>
      <c r="BR398" s="119"/>
      <c r="BS398" s="119"/>
      <c r="BT398" s="119"/>
      <c r="BU398" s="119"/>
      <c r="BV398" s="119"/>
      <c r="BW398" s="119"/>
      <c r="BX398" s="119"/>
      <c r="BY398" s="119"/>
      <c r="BZ398" s="119"/>
      <c r="CA398" s="119"/>
      <c r="CB398" s="119"/>
      <c r="CC398" s="119"/>
      <c r="CD398" s="119"/>
      <c r="CE398" s="119"/>
      <c r="CF398" s="119"/>
      <c r="CG398" s="119"/>
      <c r="CH398" s="119"/>
      <c r="CI398" s="119"/>
      <c r="CJ398" s="119"/>
      <c r="CK398" s="119"/>
      <c r="CL398" s="119"/>
      <c r="CM398" s="119"/>
      <c r="CN398" s="119"/>
      <c r="CO398" s="119"/>
      <c r="CP398" s="119"/>
      <c r="CQ398" s="119"/>
      <c r="CR398" s="119"/>
      <c r="CS398" s="119"/>
      <c r="CT398" s="119"/>
      <c r="CU398" s="120"/>
      <c r="CV398" s="81"/>
      <c r="CW398" s="82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154"/>
      <c r="DK398" s="81"/>
      <c r="DL398" s="81"/>
      <c r="DM398" s="82"/>
      <c r="DN398" s="154"/>
      <c r="DO398" s="81"/>
      <c r="DP398" s="81"/>
      <c r="DQ398" s="82"/>
      <c r="DR398" s="81"/>
      <c r="DS398" s="82"/>
      <c r="DT398" s="89"/>
      <c r="DU398" s="90"/>
      <c r="DV398" s="90"/>
      <c r="DW398" s="90"/>
      <c r="DX398" s="90"/>
      <c r="DY398" s="90"/>
      <c r="DZ398" s="90"/>
      <c r="EA398" s="90"/>
      <c r="EB398" s="90"/>
      <c r="EC398" s="90"/>
      <c r="ED398" s="90"/>
      <c r="EE398" s="91"/>
      <c r="EF398" s="81"/>
      <c r="EG398" s="82"/>
      <c r="EH398" s="89"/>
      <c r="EI398" s="90"/>
      <c r="EJ398" s="90"/>
      <c r="EK398" s="90"/>
      <c r="EL398" s="90"/>
      <c r="EM398" s="90"/>
      <c r="EN398" s="90"/>
      <c r="EO398" s="90"/>
      <c r="EP398" s="90"/>
      <c r="EQ398" s="90"/>
      <c r="ER398" s="90"/>
      <c r="ES398" s="91"/>
      <c r="ET398" s="81"/>
      <c r="EU398" s="81"/>
      <c r="EV398" s="100"/>
      <c r="EW398" s="101"/>
      <c r="EX398" s="101"/>
      <c r="EY398" s="101"/>
      <c r="EZ398" s="101"/>
      <c r="FA398" s="101"/>
      <c r="FB398" s="101"/>
      <c r="FC398" s="102"/>
      <c r="FD398" s="109"/>
      <c r="FE398" s="110"/>
      <c r="FF398" s="110"/>
      <c r="FG398" s="110"/>
      <c r="FH398" s="110"/>
      <c r="FI398" s="110"/>
      <c r="FJ398" s="110"/>
      <c r="FK398" s="110"/>
      <c r="FL398" s="110"/>
      <c r="FM398" s="110"/>
      <c r="FN398" s="110"/>
      <c r="FO398" s="111"/>
    </row>
    <row r="399" spans="1:172" s="31" customFormat="1" ht="8.1" customHeight="1" x14ac:dyDescent="0.15">
      <c r="A399" s="57"/>
      <c r="B399" s="57"/>
      <c r="C399" s="57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3"/>
      <c r="BA399" s="33"/>
      <c r="BB399" s="33"/>
      <c r="BC399" s="33"/>
      <c r="BD399" s="17"/>
      <c r="BE399" s="18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  <c r="CH399" s="33"/>
      <c r="CI399" s="33"/>
      <c r="CJ399" s="33"/>
      <c r="CK399" s="33"/>
      <c r="CL399" s="33"/>
      <c r="CM399" s="33"/>
      <c r="CN399" s="33"/>
      <c r="CO399" s="33"/>
      <c r="CP399" s="33"/>
      <c r="CQ399" s="33"/>
      <c r="CR399" s="33"/>
      <c r="CS399" s="33"/>
      <c r="CT399" s="33"/>
      <c r="CU399" s="33"/>
      <c r="CV399" s="33"/>
      <c r="CW399" s="33"/>
      <c r="CX399" s="33"/>
      <c r="CY399" s="33"/>
      <c r="CZ399" s="33"/>
      <c r="DA399" s="33"/>
      <c r="DB399" s="33"/>
      <c r="DC399" s="33"/>
      <c r="DD399" s="33"/>
      <c r="DE399" s="33"/>
      <c r="DF399" s="33"/>
      <c r="DG399" s="33"/>
      <c r="DH399" s="33"/>
      <c r="DI399" s="33"/>
      <c r="DJ399" s="33"/>
      <c r="DK399" s="33"/>
      <c r="DL399" s="33"/>
      <c r="DM399" s="33"/>
      <c r="DN399" s="33"/>
      <c r="DO399" s="33"/>
      <c r="DP399" s="33"/>
      <c r="DQ399" s="33"/>
      <c r="DR399" s="33"/>
      <c r="DS399" s="33"/>
      <c r="DT399" s="33"/>
      <c r="DU399" s="33"/>
      <c r="DV399" s="33"/>
      <c r="DW399" s="33"/>
      <c r="DX399" s="33"/>
      <c r="DY399" s="33"/>
      <c r="DZ399" s="33"/>
      <c r="EA399" s="33"/>
      <c r="EB399" s="33"/>
      <c r="EC399" s="33"/>
      <c r="ED399" s="33"/>
      <c r="EE399" s="33"/>
      <c r="EF399" s="33"/>
      <c r="EG399" s="33"/>
      <c r="EH399" s="33"/>
      <c r="EI399" s="33"/>
      <c r="EJ399" s="33"/>
      <c r="EK399" s="33"/>
      <c r="EL399" s="33"/>
      <c r="EM399" s="33"/>
      <c r="EN399" s="33"/>
      <c r="EO399" s="33"/>
      <c r="EP399" s="33"/>
      <c r="EQ399" s="33"/>
      <c r="ER399" s="33"/>
      <c r="ES399" s="33"/>
      <c r="ET399" s="33"/>
      <c r="EU399" s="33"/>
      <c r="EV399" s="33"/>
      <c r="EW399" s="33"/>
      <c r="EX399" s="33"/>
      <c r="EY399" s="33"/>
      <c r="EZ399" s="33"/>
      <c r="FA399" s="33"/>
      <c r="FB399" s="33"/>
      <c r="FC399" s="33"/>
      <c r="FD399" s="33"/>
      <c r="FE399" s="33"/>
      <c r="FF399" s="33"/>
      <c r="FG399" s="33"/>
      <c r="FH399" s="33"/>
    </row>
    <row r="400" spans="1:172" s="31" customFormat="1" ht="8.1" customHeight="1" x14ac:dyDescent="0.15">
      <c r="A400" s="57"/>
      <c r="B400" s="57"/>
      <c r="C400" s="57"/>
      <c r="D400" s="33"/>
      <c r="E400" s="145" t="s">
        <v>34</v>
      </c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  <c r="BI400" s="146"/>
      <c r="BJ400" s="146"/>
      <c r="BK400" s="146"/>
      <c r="BL400" s="146"/>
      <c r="BM400" s="146"/>
      <c r="BN400" s="146"/>
      <c r="BO400" s="146"/>
      <c r="BP400" s="146"/>
      <c r="BQ400" s="146"/>
      <c r="BR400" s="146"/>
      <c r="BS400" s="146"/>
      <c r="BT400" s="146"/>
      <c r="BU400" s="146"/>
      <c r="BV400" s="146"/>
      <c r="BW400" s="146"/>
      <c r="BX400" s="146"/>
      <c r="BY400" s="146"/>
      <c r="BZ400" s="146"/>
      <c r="CA400" s="146"/>
      <c r="CB400" s="146"/>
      <c r="CC400" s="146"/>
      <c r="CD400" s="146"/>
      <c r="CE400" s="146"/>
      <c r="CF400" s="146"/>
      <c r="CG400" s="146"/>
      <c r="CH400" s="146"/>
      <c r="CI400" s="146"/>
      <c r="CJ400" s="146"/>
      <c r="CK400" s="146"/>
      <c r="CL400" s="146"/>
      <c r="CM400" s="146"/>
      <c r="CN400" s="146"/>
      <c r="CO400" s="146"/>
      <c r="CP400" s="146"/>
      <c r="CQ400" s="146"/>
      <c r="CR400" s="146"/>
      <c r="CS400" s="146"/>
      <c r="CT400" s="146"/>
      <c r="CU400" s="146"/>
      <c r="CV400" s="146"/>
      <c r="CW400" s="146"/>
      <c r="CX400" s="146"/>
      <c r="CY400" s="146"/>
      <c r="CZ400" s="146"/>
      <c r="DA400" s="146"/>
      <c r="DB400" s="146"/>
      <c r="DC400" s="146"/>
      <c r="DD400" s="146"/>
      <c r="DE400" s="146"/>
      <c r="DF400" s="146"/>
      <c r="DG400" s="146"/>
      <c r="DH400" s="146"/>
      <c r="DI400" s="146"/>
      <c r="DJ400" s="146"/>
      <c r="DK400" s="146"/>
      <c r="DL400" s="146"/>
      <c r="DM400" s="146"/>
      <c r="DN400" s="146"/>
      <c r="DO400" s="146"/>
      <c r="DP400" s="146"/>
      <c r="DQ400" s="146"/>
      <c r="DR400" s="146"/>
      <c r="DS400" s="146"/>
      <c r="DT400" s="146"/>
      <c r="DU400" s="146"/>
      <c r="DV400" s="146"/>
      <c r="DW400" s="146"/>
      <c r="DX400" s="146"/>
      <c r="DY400" s="146"/>
      <c r="DZ400" s="146"/>
      <c r="EA400" s="146"/>
      <c r="EB400" s="146"/>
      <c r="EC400" s="146"/>
      <c r="ED400" s="146"/>
      <c r="EE400" s="146"/>
      <c r="EF400" s="146"/>
      <c r="EG400" s="146"/>
      <c r="EH400" s="146"/>
      <c r="EI400" s="146"/>
      <c r="EJ400" s="146"/>
      <c r="EK400" s="146"/>
      <c r="EL400" s="146"/>
      <c r="EM400" s="146"/>
      <c r="EN400" s="146"/>
      <c r="EO400" s="146"/>
      <c r="EP400" s="146"/>
      <c r="EQ400" s="146"/>
      <c r="ER400" s="146"/>
      <c r="ES400" s="146"/>
      <c r="ET400" s="146"/>
      <c r="EU400" s="146"/>
      <c r="EV400" s="146"/>
      <c r="EW400" s="146"/>
      <c r="EX400" s="146"/>
      <c r="EY400" s="146"/>
      <c r="EZ400" s="146"/>
      <c r="FA400" s="146"/>
      <c r="FB400" s="146"/>
      <c r="FC400" s="146"/>
      <c r="FD400" s="146"/>
      <c r="FE400" s="146"/>
      <c r="FF400" s="146"/>
      <c r="FG400" s="146"/>
      <c r="FH400" s="146"/>
      <c r="FI400" s="146"/>
      <c r="FJ400" s="146"/>
      <c r="FK400" s="146"/>
      <c r="FL400" s="146"/>
      <c r="FM400" s="146"/>
      <c r="FN400" s="146"/>
      <c r="FO400" s="146"/>
    </row>
    <row r="401" spans="1:172" s="31" customFormat="1" ht="8.1" customHeight="1" x14ac:dyDescent="0.15">
      <c r="A401" s="57"/>
      <c r="B401" s="57"/>
      <c r="C401" s="57"/>
      <c r="D401" s="33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  <c r="BI401" s="146"/>
      <c r="BJ401" s="146"/>
      <c r="BK401" s="146"/>
      <c r="BL401" s="146"/>
      <c r="BM401" s="146"/>
      <c r="BN401" s="146"/>
      <c r="BO401" s="146"/>
      <c r="BP401" s="146"/>
      <c r="BQ401" s="146"/>
      <c r="BR401" s="146"/>
      <c r="BS401" s="146"/>
      <c r="BT401" s="146"/>
      <c r="BU401" s="146"/>
      <c r="BV401" s="146"/>
      <c r="BW401" s="146"/>
      <c r="BX401" s="146"/>
      <c r="BY401" s="146"/>
      <c r="BZ401" s="146"/>
      <c r="CA401" s="146"/>
      <c r="CB401" s="146"/>
      <c r="CC401" s="146"/>
      <c r="CD401" s="146"/>
      <c r="CE401" s="146"/>
      <c r="CF401" s="146"/>
      <c r="CG401" s="146"/>
      <c r="CH401" s="146"/>
      <c r="CI401" s="146"/>
      <c r="CJ401" s="146"/>
      <c r="CK401" s="146"/>
      <c r="CL401" s="146"/>
      <c r="CM401" s="146"/>
      <c r="CN401" s="146"/>
      <c r="CO401" s="146"/>
      <c r="CP401" s="146"/>
      <c r="CQ401" s="146"/>
      <c r="CR401" s="146"/>
      <c r="CS401" s="146"/>
      <c r="CT401" s="146"/>
      <c r="CU401" s="146"/>
      <c r="CV401" s="146"/>
      <c r="CW401" s="146"/>
      <c r="CX401" s="146"/>
      <c r="CY401" s="146"/>
      <c r="CZ401" s="146"/>
      <c r="DA401" s="146"/>
      <c r="DB401" s="146"/>
      <c r="DC401" s="146"/>
      <c r="DD401" s="146"/>
      <c r="DE401" s="146"/>
      <c r="DF401" s="146"/>
      <c r="DG401" s="146"/>
      <c r="DH401" s="146"/>
      <c r="DI401" s="146"/>
      <c r="DJ401" s="146"/>
      <c r="DK401" s="146"/>
      <c r="DL401" s="146"/>
      <c r="DM401" s="146"/>
      <c r="DN401" s="146"/>
      <c r="DO401" s="146"/>
      <c r="DP401" s="146"/>
      <c r="DQ401" s="146"/>
      <c r="DR401" s="146"/>
      <c r="DS401" s="146"/>
      <c r="DT401" s="146"/>
      <c r="DU401" s="146"/>
      <c r="DV401" s="146"/>
      <c r="DW401" s="146"/>
      <c r="DX401" s="146"/>
      <c r="DY401" s="146"/>
      <c r="DZ401" s="146"/>
      <c r="EA401" s="146"/>
      <c r="EB401" s="146"/>
      <c r="EC401" s="146"/>
      <c r="ED401" s="146"/>
      <c r="EE401" s="146"/>
      <c r="EF401" s="146"/>
      <c r="EG401" s="146"/>
      <c r="EH401" s="146"/>
      <c r="EI401" s="146"/>
      <c r="EJ401" s="146"/>
      <c r="EK401" s="146"/>
      <c r="EL401" s="146"/>
      <c r="EM401" s="146"/>
      <c r="EN401" s="146"/>
      <c r="EO401" s="146"/>
      <c r="EP401" s="146"/>
      <c r="EQ401" s="146"/>
      <c r="ER401" s="146"/>
      <c r="ES401" s="146"/>
      <c r="ET401" s="146"/>
      <c r="EU401" s="146"/>
      <c r="EV401" s="146"/>
      <c r="EW401" s="146"/>
      <c r="EX401" s="146"/>
      <c r="EY401" s="146"/>
      <c r="EZ401" s="146"/>
      <c r="FA401" s="146"/>
      <c r="FB401" s="146"/>
      <c r="FC401" s="146"/>
      <c r="FD401" s="146"/>
      <c r="FE401" s="146"/>
      <c r="FF401" s="146"/>
      <c r="FG401" s="146"/>
      <c r="FH401" s="146"/>
      <c r="FI401" s="146"/>
      <c r="FJ401" s="146"/>
      <c r="FK401" s="146"/>
      <c r="FL401" s="146"/>
      <c r="FM401" s="146"/>
      <c r="FN401" s="146"/>
      <c r="FO401" s="146"/>
    </row>
    <row r="402" spans="1:172" s="31" customFormat="1" ht="8.1" customHeight="1" x14ac:dyDescent="0.15">
      <c r="A402" s="57"/>
      <c r="B402" s="57"/>
      <c r="C402" s="57"/>
      <c r="D402" s="33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  <c r="BI402" s="146"/>
      <c r="BJ402" s="146"/>
      <c r="BK402" s="146"/>
      <c r="BL402" s="146"/>
      <c r="BM402" s="146"/>
      <c r="BN402" s="146"/>
      <c r="BO402" s="146"/>
      <c r="BP402" s="146"/>
      <c r="BQ402" s="146"/>
      <c r="BR402" s="146"/>
      <c r="BS402" s="146"/>
      <c r="BT402" s="146"/>
      <c r="BU402" s="146"/>
      <c r="BV402" s="146"/>
      <c r="BW402" s="146"/>
      <c r="BX402" s="146"/>
      <c r="BY402" s="146"/>
      <c r="BZ402" s="146"/>
      <c r="CA402" s="146"/>
      <c r="CB402" s="146"/>
      <c r="CC402" s="146"/>
      <c r="CD402" s="146"/>
      <c r="CE402" s="146"/>
      <c r="CF402" s="146"/>
      <c r="CG402" s="146"/>
      <c r="CH402" s="146"/>
      <c r="CI402" s="146"/>
      <c r="CJ402" s="146"/>
      <c r="CK402" s="146"/>
      <c r="CL402" s="146"/>
      <c r="CM402" s="146"/>
      <c r="CN402" s="146"/>
      <c r="CO402" s="146"/>
      <c r="CP402" s="146"/>
      <c r="CQ402" s="146"/>
      <c r="CR402" s="146"/>
      <c r="CS402" s="146"/>
      <c r="CT402" s="146"/>
      <c r="CU402" s="146"/>
      <c r="CV402" s="146"/>
      <c r="CW402" s="146"/>
      <c r="CX402" s="146"/>
      <c r="CY402" s="146"/>
      <c r="CZ402" s="146"/>
      <c r="DA402" s="146"/>
      <c r="DB402" s="146"/>
      <c r="DC402" s="146"/>
      <c r="DD402" s="146"/>
      <c r="DE402" s="146"/>
      <c r="DF402" s="146"/>
      <c r="DG402" s="146"/>
      <c r="DH402" s="146"/>
      <c r="DI402" s="146"/>
      <c r="DJ402" s="146"/>
      <c r="DK402" s="146"/>
      <c r="DL402" s="146"/>
      <c r="DM402" s="146"/>
      <c r="DN402" s="146"/>
      <c r="DO402" s="146"/>
      <c r="DP402" s="146"/>
      <c r="DQ402" s="146"/>
      <c r="DR402" s="146"/>
      <c r="DS402" s="146"/>
      <c r="DT402" s="146"/>
      <c r="DU402" s="146"/>
      <c r="DV402" s="146"/>
      <c r="DW402" s="146"/>
      <c r="DX402" s="146"/>
      <c r="DY402" s="146"/>
      <c r="DZ402" s="146"/>
      <c r="EA402" s="146"/>
      <c r="EB402" s="146"/>
      <c r="EC402" s="146"/>
      <c r="ED402" s="146"/>
      <c r="EE402" s="146"/>
      <c r="EF402" s="146"/>
      <c r="EG402" s="146"/>
      <c r="EH402" s="146"/>
      <c r="EI402" s="146"/>
      <c r="EJ402" s="146"/>
      <c r="EK402" s="146"/>
      <c r="EL402" s="146"/>
      <c r="EM402" s="146"/>
      <c r="EN402" s="146"/>
      <c r="EO402" s="146"/>
      <c r="EP402" s="146"/>
      <c r="EQ402" s="146"/>
      <c r="ER402" s="146"/>
      <c r="ES402" s="146"/>
      <c r="ET402" s="146"/>
      <c r="EU402" s="146"/>
      <c r="EV402" s="146"/>
      <c r="EW402" s="146"/>
      <c r="EX402" s="146"/>
      <c r="EY402" s="146"/>
      <c r="EZ402" s="146"/>
      <c r="FA402" s="146"/>
      <c r="FB402" s="146"/>
      <c r="FC402" s="146"/>
      <c r="FD402" s="146"/>
      <c r="FE402" s="146"/>
      <c r="FF402" s="146"/>
      <c r="FG402" s="146"/>
      <c r="FH402" s="146"/>
      <c r="FI402" s="146"/>
      <c r="FJ402" s="146"/>
      <c r="FK402" s="146"/>
      <c r="FL402" s="146"/>
      <c r="FM402" s="146"/>
      <c r="FN402" s="146"/>
      <c r="FO402" s="146"/>
    </row>
    <row r="403" spans="1:172" s="31" customFormat="1" ht="8.1" customHeight="1" x14ac:dyDescent="0.15">
      <c r="A403" s="57"/>
      <c r="B403" s="57"/>
      <c r="C403" s="57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2"/>
      <c r="BA403" s="32"/>
      <c r="BB403" s="32"/>
      <c r="BC403" s="32"/>
      <c r="BD403" s="18"/>
      <c r="BE403" s="18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  <c r="EU403" s="32"/>
      <c r="EV403" s="32"/>
      <c r="EW403" s="32"/>
      <c r="EX403" s="32"/>
      <c r="EY403" s="32"/>
      <c r="EZ403" s="32"/>
      <c r="FA403" s="32"/>
      <c r="FB403" s="32"/>
      <c r="FC403" s="32"/>
      <c r="FD403" s="32"/>
      <c r="FE403" s="32"/>
      <c r="FF403" s="32"/>
      <c r="FG403" s="32"/>
      <c r="FH403" s="32"/>
    </row>
    <row r="404" spans="1:172" ht="8.1" customHeight="1" x14ac:dyDescent="0.15">
      <c r="A404" s="53">
        <f>A393+1</f>
        <v>55</v>
      </c>
      <c r="B404" s="56">
        <f>IF(E404="",0,1)</f>
        <v>0</v>
      </c>
      <c r="D404" s="33"/>
      <c r="E404" s="156" t="str">
        <f>IF(VLOOKUP($A404,入力シート,2,0)="","",VLOOKUP($A404,入力シート,2,0))</f>
        <v/>
      </c>
      <c r="F404" s="157"/>
      <c r="G404" s="157"/>
      <c r="H404" s="157"/>
      <c r="I404" s="157"/>
      <c r="J404" s="157"/>
      <c r="K404" s="157"/>
      <c r="L404" s="157"/>
      <c r="M404" s="157"/>
      <c r="N404" s="158"/>
      <c r="O404" s="159" t="str">
        <f>IF(VLOOKUP($A404,入力シート,3,0)="","",VLOOKUP($A404,入力シート,3,0))</f>
        <v/>
      </c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1"/>
      <c r="AZ404" s="159" t="str">
        <f>IF(VLOOKUP($A404,入力シート,5,0)="","",VLOOKUP($A404,入力シート,5,0))</f>
        <v/>
      </c>
      <c r="BA404" s="160"/>
      <c r="BB404" s="160"/>
      <c r="BC404" s="160"/>
      <c r="BD404" s="160"/>
      <c r="BE404" s="160"/>
      <c r="BF404" s="160"/>
      <c r="BG404" s="160"/>
      <c r="BH404" s="160"/>
      <c r="BI404" s="160"/>
      <c r="BJ404" s="160"/>
      <c r="BK404" s="160"/>
      <c r="BL404" s="160"/>
      <c r="BM404" s="160"/>
      <c r="BN404" s="160"/>
      <c r="BO404" s="160"/>
      <c r="BP404" s="160"/>
      <c r="BQ404" s="160"/>
      <c r="BR404" s="160"/>
      <c r="BS404" s="160"/>
      <c r="BT404" s="160"/>
      <c r="BU404" s="160"/>
      <c r="BV404" s="160"/>
      <c r="BW404" s="160"/>
      <c r="BX404" s="160"/>
      <c r="BY404" s="160"/>
      <c r="BZ404" s="160"/>
      <c r="CA404" s="160"/>
      <c r="CB404" s="160"/>
      <c r="CC404" s="160"/>
      <c r="CD404" s="160"/>
      <c r="CE404" s="160"/>
      <c r="CF404" s="160"/>
      <c r="CG404" s="160"/>
      <c r="CH404" s="160"/>
      <c r="CI404" s="160"/>
      <c r="CJ404" s="160"/>
      <c r="CK404" s="160"/>
      <c r="CL404" s="160"/>
      <c r="CM404" s="160"/>
      <c r="CN404" s="160"/>
      <c r="CO404" s="160"/>
      <c r="CP404" s="160"/>
      <c r="CQ404" s="160"/>
      <c r="CR404" s="160"/>
      <c r="CS404" s="160"/>
      <c r="CT404" s="160"/>
      <c r="CU404" s="161"/>
      <c r="CV404" s="162" t="str">
        <f>IF(OR(CX404="",CX404=0),"",IF(CX404&gt;43585,5,IF(CX404&gt;32515,4,3)))</f>
        <v/>
      </c>
      <c r="CW404" s="163"/>
      <c r="CX404" s="164" t="str">
        <f>IF(VLOOKUP($A404,入力シート,6,0)="","",VLOOKUP($A404,入力シート,6,0))</f>
        <v/>
      </c>
      <c r="CY404" s="165"/>
      <c r="CZ404" s="165"/>
      <c r="DA404" s="165"/>
      <c r="DB404" s="165"/>
      <c r="DC404" s="165"/>
      <c r="DD404" s="165"/>
      <c r="DE404" s="165"/>
      <c r="DF404" s="165"/>
      <c r="DG404" s="165"/>
      <c r="DH404" s="165"/>
      <c r="DI404" s="166"/>
      <c r="DJ404" s="167" t="str">
        <f>IF(VLOOKUP($A404,入力シート,7,0)="","",VLOOKUP($A404,入力シート,7,0))</f>
        <v/>
      </c>
      <c r="DK404" s="168"/>
      <c r="DL404" s="168"/>
      <c r="DM404" s="163"/>
      <c r="DN404" s="167" t="str">
        <f>IF(VLOOKUP($A404,入力シート,8,0)="","",VLOOKUP($A404,入力シート,8,0))</f>
        <v/>
      </c>
      <c r="DO404" s="168"/>
      <c r="DP404" s="168"/>
      <c r="DQ404" s="163"/>
      <c r="DR404" s="162" t="str">
        <f>IF(OR(DT404="",DT404=0),"",IF(DT404&gt;43585,5,IF(DT404&gt;32515,4,3)))</f>
        <v/>
      </c>
      <c r="DS404" s="163"/>
      <c r="DT404" s="164" t="str">
        <f>IF(VLOOKUP($A404,入力シート,9,0)="","",VLOOKUP($A404,入力シート,9,0))</f>
        <v/>
      </c>
      <c r="DU404" s="165"/>
      <c r="DV404" s="165"/>
      <c r="DW404" s="165"/>
      <c r="DX404" s="165"/>
      <c r="DY404" s="165"/>
      <c r="DZ404" s="165"/>
      <c r="EA404" s="165"/>
      <c r="EB404" s="165"/>
      <c r="EC404" s="165"/>
      <c r="ED404" s="165"/>
      <c r="EE404" s="166"/>
      <c r="EF404" s="162" t="str">
        <f>IF(OR(EH404="",EH404=0),"",IF(EH404&gt;43585,5,IF(EH404&gt;32515,4,3)))</f>
        <v/>
      </c>
      <c r="EG404" s="163"/>
      <c r="EH404" s="164" t="str">
        <f>IF(VLOOKUP($A404,入力シート,10,0)="","",VLOOKUP($A404,入力シート,10,0))</f>
        <v/>
      </c>
      <c r="EI404" s="165"/>
      <c r="EJ404" s="165"/>
      <c r="EK404" s="165"/>
      <c r="EL404" s="165"/>
      <c r="EM404" s="165"/>
      <c r="EN404" s="165"/>
      <c r="EO404" s="165"/>
      <c r="EP404" s="165"/>
      <c r="EQ404" s="165"/>
      <c r="ER404" s="165"/>
      <c r="ES404" s="166"/>
      <c r="ET404" s="169" t="str">
        <f>IF(OR(EV404="",EV404=0),"",IF(EV404&gt;43585,5,IF(EV404&gt;32515,4,3)))</f>
        <v/>
      </c>
      <c r="EU404" s="168"/>
      <c r="EV404" s="170" t="str">
        <f>IF(VLOOKUP($A404,入力シート,11,0)="","",VLOOKUP($A404,入力シート,11,0))</f>
        <v/>
      </c>
      <c r="EW404" s="171"/>
      <c r="EX404" s="171"/>
      <c r="EY404" s="171"/>
      <c r="EZ404" s="171"/>
      <c r="FA404" s="171"/>
      <c r="FB404" s="171"/>
      <c r="FC404" s="172"/>
      <c r="FD404" s="173" t="str">
        <f>IF(VLOOKUP($A404,入力シート,12,0)="","",VLOOKUP($A404,入力シート,12,0))</f>
        <v/>
      </c>
      <c r="FE404" s="174"/>
      <c r="FF404" s="174"/>
      <c r="FG404" s="174"/>
      <c r="FH404" s="174"/>
      <c r="FI404" s="174"/>
      <c r="FJ404" s="174"/>
      <c r="FK404" s="174"/>
      <c r="FL404" s="174"/>
      <c r="FM404" s="174"/>
      <c r="FN404" s="174"/>
      <c r="FO404" s="175"/>
      <c r="FP404" s="31"/>
    </row>
    <row r="405" spans="1:172" ht="8.1" customHeight="1" x14ac:dyDescent="0.15">
      <c r="D405" s="33"/>
      <c r="E405" s="130"/>
      <c r="F405" s="131"/>
      <c r="G405" s="131"/>
      <c r="H405" s="131"/>
      <c r="I405" s="131"/>
      <c r="J405" s="131"/>
      <c r="K405" s="131"/>
      <c r="L405" s="131"/>
      <c r="M405" s="131"/>
      <c r="N405" s="132"/>
      <c r="O405" s="115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  <c r="AE405" s="116"/>
      <c r="AF405" s="116"/>
      <c r="AG405" s="116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  <c r="AV405" s="116"/>
      <c r="AW405" s="116"/>
      <c r="AX405" s="116"/>
      <c r="AY405" s="117"/>
      <c r="AZ405" s="127"/>
      <c r="BA405" s="128"/>
      <c r="BB405" s="128"/>
      <c r="BC405" s="128"/>
      <c r="BD405" s="128"/>
      <c r="BE405" s="128"/>
      <c r="BF405" s="128"/>
      <c r="BG405" s="128"/>
      <c r="BH405" s="128"/>
      <c r="BI405" s="128"/>
      <c r="BJ405" s="128"/>
      <c r="BK405" s="128"/>
      <c r="BL405" s="128"/>
      <c r="BM405" s="128"/>
      <c r="BN405" s="128"/>
      <c r="BO405" s="128"/>
      <c r="BP405" s="128"/>
      <c r="BQ405" s="128"/>
      <c r="BR405" s="128"/>
      <c r="BS405" s="128"/>
      <c r="BT405" s="128"/>
      <c r="BU405" s="128"/>
      <c r="BV405" s="128"/>
      <c r="BW405" s="128"/>
      <c r="BX405" s="128"/>
      <c r="BY405" s="128"/>
      <c r="BZ405" s="128"/>
      <c r="CA405" s="128"/>
      <c r="CB405" s="128"/>
      <c r="CC405" s="128"/>
      <c r="CD405" s="128"/>
      <c r="CE405" s="128"/>
      <c r="CF405" s="128"/>
      <c r="CG405" s="128"/>
      <c r="CH405" s="128"/>
      <c r="CI405" s="128"/>
      <c r="CJ405" s="128"/>
      <c r="CK405" s="128"/>
      <c r="CL405" s="128"/>
      <c r="CM405" s="128"/>
      <c r="CN405" s="128"/>
      <c r="CO405" s="128"/>
      <c r="CP405" s="128"/>
      <c r="CQ405" s="128"/>
      <c r="CR405" s="128"/>
      <c r="CS405" s="128"/>
      <c r="CT405" s="128"/>
      <c r="CU405" s="129"/>
      <c r="CV405" s="79"/>
      <c r="CW405" s="80"/>
      <c r="CX405" s="86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8"/>
      <c r="DJ405" s="143"/>
      <c r="DK405" s="79"/>
      <c r="DL405" s="79"/>
      <c r="DM405" s="80"/>
      <c r="DN405" s="143"/>
      <c r="DO405" s="79"/>
      <c r="DP405" s="79"/>
      <c r="DQ405" s="80"/>
      <c r="DR405" s="79"/>
      <c r="DS405" s="80"/>
      <c r="DT405" s="86"/>
      <c r="DU405" s="87"/>
      <c r="DV405" s="87"/>
      <c r="DW405" s="87"/>
      <c r="DX405" s="87"/>
      <c r="DY405" s="87"/>
      <c r="DZ405" s="87"/>
      <c r="EA405" s="87"/>
      <c r="EB405" s="87"/>
      <c r="EC405" s="87"/>
      <c r="ED405" s="87"/>
      <c r="EE405" s="88"/>
      <c r="EF405" s="79"/>
      <c r="EG405" s="80"/>
      <c r="EH405" s="86"/>
      <c r="EI405" s="87"/>
      <c r="EJ405" s="87"/>
      <c r="EK405" s="87"/>
      <c r="EL405" s="87"/>
      <c r="EM405" s="87"/>
      <c r="EN405" s="87"/>
      <c r="EO405" s="87"/>
      <c r="EP405" s="87"/>
      <c r="EQ405" s="87"/>
      <c r="ER405" s="87"/>
      <c r="ES405" s="88"/>
      <c r="ET405" s="79"/>
      <c r="EU405" s="79"/>
      <c r="EV405" s="97"/>
      <c r="EW405" s="98"/>
      <c r="EX405" s="98"/>
      <c r="EY405" s="98"/>
      <c r="EZ405" s="98"/>
      <c r="FA405" s="98"/>
      <c r="FB405" s="98"/>
      <c r="FC405" s="99"/>
      <c r="FD405" s="106"/>
      <c r="FE405" s="107"/>
      <c r="FF405" s="107"/>
      <c r="FG405" s="107"/>
      <c r="FH405" s="107"/>
      <c r="FI405" s="107"/>
      <c r="FJ405" s="107"/>
      <c r="FK405" s="107"/>
      <c r="FL405" s="107"/>
      <c r="FM405" s="107"/>
      <c r="FN405" s="107"/>
      <c r="FO405" s="108"/>
    </row>
    <row r="406" spans="1:172" ht="8.1" customHeight="1" x14ac:dyDescent="0.15">
      <c r="D406" s="33"/>
      <c r="E406" s="130"/>
      <c r="F406" s="131"/>
      <c r="G406" s="131"/>
      <c r="H406" s="131"/>
      <c r="I406" s="131"/>
      <c r="J406" s="131"/>
      <c r="K406" s="131"/>
      <c r="L406" s="131"/>
      <c r="M406" s="131"/>
      <c r="N406" s="132"/>
      <c r="O406" s="115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  <c r="AE406" s="116"/>
      <c r="AF406" s="116"/>
      <c r="AG406" s="116"/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  <c r="AS406" s="116"/>
      <c r="AT406" s="116"/>
      <c r="AU406" s="116"/>
      <c r="AV406" s="116"/>
      <c r="AW406" s="116"/>
      <c r="AX406" s="116"/>
      <c r="AY406" s="117"/>
      <c r="AZ406" s="112" t="str">
        <f>IF(VLOOKUP($A404,入力シート,4,0)="","",VLOOKUP($A404,入力シート,4,0))</f>
        <v/>
      </c>
      <c r="BA406" s="113"/>
      <c r="BB406" s="113"/>
      <c r="BC406" s="113"/>
      <c r="BD406" s="113"/>
      <c r="BE406" s="113"/>
      <c r="BF406" s="113"/>
      <c r="BG406" s="113"/>
      <c r="BH406" s="113"/>
      <c r="BI406" s="113"/>
      <c r="BJ406" s="113"/>
      <c r="BK406" s="113"/>
      <c r="BL406" s="113"/>
      <c r="BM406" s="113"/>
      <c r="BN406" s="113"/>
      <c r="BO406" s="113"/>
      <c r="BP406" s="113"/>
      <c r="BQ406" s="113"/>
      <c r="BR406" s="113"/>
      <c r="BS406" s="113"/>
      <c r="BT406" s="113"/>
      <c r="BU406" s="113"/>
      <c r="BV406" s="113"/>
      <c r="BW406" s="113"/>
      <c r="BX406" s="113"/>
      <c r="BY406" s="113"/>
      <c r="BZ406" s="113"/>
      <c r="CA406" s="113"/>
      <c r="CB406" s="113"/>
      <c r="CC406" s="113"/>
      <c r="CD406" s="113"/>
      <c r="CE406" s="113"/>
      <c r="CF406" s="113"/>
      <c r="CG406" s="113"/>
      <c r="CH406" s="113"/>
      <c r="CI406" s="113"/>
      <c r="CJ406" s="113"/>
      <c r="CK406" s="113"/>
      <c r="CL406" s="113"/>
      <c r="CM406" s="113"/>
      <c r="CN406" s="113"/>
      <c r="CO406" s="113"/>
      <c r="CP406" s="113"/>
      <c r="CQ406" s="113"/>
      <c r="CR406" s="113"/>
      <c r="CS406" s="113"/>
      <c r="CT406" s="113"/>
      <c r="CU406" s="114"/>
      <c r="CV406" s="79"/>
      <c r="CW406" s="80"/>
      <c r="CX406" s="86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8"/>
      <c r="DJ406" s="143"/>
      <c r="DK406" s="79"/>
      <c r="DL406" s="79"/>
      <c r="DM406" s="80"/>
      <c r="DN406" s="143"/>
      <c r="DO406" s="79"/>
      <c r="DP406" s="79"/>
      <c r="DQ406" s="80"/>
      <c r="DR406" s="79"/>
      <c r="DS406" s="80"/>
      <c r="DT406" s="86"/>
      <c r="DU406" s="87"/>
      <c r="DV406" s="87"/>
      <c r="DW406" s="87"/>
      <c r="DX406" s="87"/>
      <c r="DY406" s="87"/>
      <c r="DZ406" s="87"/>
      <c r="EA406" s="87"/>
      <c r="EB406" s="87"/>
      <c r="EC406" s="87"/>
      <c r="ED406" s="87"/>
      <c r="EE406" s="88"/>
      <c r="EF406" s="79"/>
      <c r="EG406" s="80"/>
      <c r="EH406" s="86"/>
      <c r="EI406" s="87"/>
      <c r="EJ406" s="87"/>
      <c r="EK406" s="87"/>
      <c r="EL406" s="87"/>
      <c r="EM406" s="87"/>
      <c r="EN406" s="87"/>
      <c r="EO406" s="87"/>
      <c r="EP406" s="87"/>
      <c r="EQ406" s="87"/>
      <c r="ER406" s="87"/>
      <c r="ES406" s="88"/>
      <c r="ET406" s="79"/>
      <c r="EU406" s="79"/>
      <c r="EV406" s="97"/>
      <c r="EW406" s="98"/>
      <c r="EX406" s="98"/>
      <c r="EY406" s="98"/>
      <c r="EZ406" s="98"/>
      <c r="FA406" s="98"/>
      <c r="FB406" s="98"/>
      <c r="FC406" s="99"/>
      <c r="FD406" s="106"/>
      <c r="FE406" s="107"/>
      <c r="FF406" s="107"/>
      <c r="FG406" s="107"/>
      <c r="FH406" s="107"/>
      <c r="FI406" s="107"/>
      <c r="FJ406" s="107"/>
      <c r="FK406" s="107"/>
      <c r="FL406" s="107"/>
      <c r="FM406" s="107"/>
      <c r="FN406" s="107"/>
      <c r="FO406" s="108"/>
    </row>
    <row r="407" spans="1:172" ht="8.1" customHeight="1" x14ac:dyDescent="0.15">
      <c r="D407" s="33"/>
      <c r="E407" s="130"/>
      <c r="F407" s="131"/>
      <c r="G407" s="131"/>
      <c r="H407" s="131"/>
      <c r="I407" s="131"/>
      <c r="J407" s="131"/>
      <c r="K407" s="131"/>
      <c r="L407" s="131"/>
      <c r="M407" s="131"/>
      <c r="N407" s="132"/>
      <c r="O407" s="115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  <c r="AE407" s="116"/>
      <c r="AF407" s="116"/>
      <c r="AG407" s="116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  <c r="AV407" s="116"/>
      <c r="AW407" s="116"/>
      <c r="AX407" s="116"/>
      <c r="AY407" s="117"/>
      <c r="AZ407" s="115"/>
      <c r="BA407" s="116"/>
      <c r="BB407" s="116"/>
      <c r="BC407" s="116"/>
      <c r="BD407" s="116"/>
      <c r="BE407" s="116"/>
      <c r="BF407" s="116"/>
      <c r="BG407" s="116"/>
      <c r="BH407" s="116"/>
      <c r="BI407" s="116"/>
      <c r="BJ407" s="116"/>
      <c r="BK407" s="116"/>
      <c r="BL407" s="116"/>
      <c r="BM407" s="116"/>
      <c r="BN407" s="116"/>
      <c r="BO407" s="116"/>
      <c r="BP407" s="116"/>
      <c r="BQ407" s="116"/>
      <c r="BR407" s="116"/>
      <c r="BS407" s="116"/>
      <c r="BT407" s="116"/>
      <c r="BU407" s="116"/>
      <c r="BV407" s="116"/>
      <c r="BW407" s="116"/>
      <c r="BX407" s="116"/>
      <c r="BY407" s="116"/>
      <c r="BZ407" s="116"/>
      <c r="CA407" s="116"/>
      <c r="CB407" s="116"/>
      <c r="CC407" s="116"/>
      <c r="CD407" s="116"/>
      <c r="CE407" s="116"/>
      <c r="CF407" s="116"/>
      <c r="CG407" s="116"/>
      <c r="CH407" s="116"/>
      <c r="CI407" s="116"/>
      <c r="CJ407" s="116"/>
      <c r="CK407" s="116"/>
      <c r="CL407" s="116"/>
      <c r="CM407" s="116"/>
      <c r="CN407" s="116"/>
      <c r="CO407" s="116"/>
      <c r="CP407" s="116"/>
      <c r="CQ407" s="116"/>
      <c r="CR407" s="116"/>
      <c r="CS407" s="116"/>
      <c r="CT407" s="116"/>
      <c r="CU407" s="117"/>
      <c r="CV407" s="79"/>
      <c r="CW407" s="80"/>
      <c r="CX407" s="86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8"/>
      <c r="DJ407" s="143"/>
      <c r="DK407" s="79"/>
      <c r="DL407" s="79"/>
      <c r="DM407" s="80"/>
      <c r="DN407" s="143"/>
      <c r="DO407" s="79"/>
      <c r="DP407" s="79"/>
      <c r="DQ407" s="80"/>
      <c r="DR407" s="79"/>
      <c r="DS407" s="80"/>
      <c r="DT407" s="86"/>
      <c r="DU407" s="87"/>
      <c r="DV407" s="87"/>
      <c r="DW407" s="87"/>
      <c r="DX407" s="87"/>
      <c r="DY407" s="87"/>
      <c r="DZ407" s="87"/>
      <c r="EA407" s="87"/>
      <c r="EB407" s="87"/>
      <c r="EC407" s="87"/>
      <c r="ED407" s="87"/>
      <c r="EE407" s="88"/>
      <c r="EF407" s="79"/>
      <c r="EG407" s="80"/>
      <c r="EH407" s="86"/>
      <c r="EI407" s="87"/>
      <c r="EJ407" s="87"/>
      <c r="EK407" s="87"/>
      <c r="EL407" s="87"/>
      <c r="EM407" s="87"/>
      <c r="EN407" s="87"/>
      <c r="EO407" s="87"/>
      <c r="EP407" s="87"/>
      <c r="EQ407" s="87"/>
      <c r="ER407" s="87"/>
      <c r="ES407" s="88"/>
      <c r="ET407" s="79"/>
      <c r="EU407" s="79"/>
      <c r="EV407" s="97"/>
      <c r="EW407" s="98"/>
      <c r="EX407" s="98"/>
      <c r="EY407" s="98"/>
      <c r="EZ407" s="98"/>
      <c r="FA407" s="98"/>
      <c r="FB407" s="98"/>
      <c r="FC407" s="99"/>
      <c r="FD407" s="106"/>
      <c r="FE407" s="107"/>
      <c r="FF407" s="107"/>
      <c r="FG407" s="107"/>
      <c r="FH407" s="107"/>
      <c r="FI407" s="107"/>
      <c r="FJ407" s="107"/>
      <c r="FK407" s="107"/>
      <c r="FL407" s="107"/>
      <c r="FM407" s="107"/>
      <c r="FN407" s="107"/>
      <c r="FO407" s="108"/>
    </row>
    <row r="408" spans="1:172" ht="8.1" customHeight="1" x14ac:dyDescent="0.15">
      <c r="D408" s="33"/>
      <c r="E408" s="130"/>
      <c r="F408" s="131"/>
      <c r="G408" s="131"/>
      <c r="H408" s="131"/>
      <c r="I408" s="131"/>
      <c r="J408" s="131"/>
      <c r="K408" s="131"/>
      <c r="L408" s="131"/>
      <c r="M408" s="131"/>
      <c r="N408" s="132"/>
      <c r="O408" s="115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  <c r="AE408" s="116"/>
      <c r="AF408" s="116"/>
      <c r="AG408" s="116"/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  <c r="AS408" s="116"/>
      <c r="AT408" s="116"/>
      <c r="AU408" s="116"/>
      <c r="AV408" s="116"/>
      <c r="AW408" s="116"/>
      <c r="AX408" s="116"/>
      <c r="AY408" s="117"/>
      <c r="AZ408" s="115"/>
      <c r="BA408" s="116"/>
      <c r="BB408" s="116"/>
      <c r="BC408" s="116"/>
      <c r="BD408" s="116"/>
      <c r="BE408" s="116"/>
      <c r="BF408" s="116"/>
      <c r="BG408" s="116"/>
      <c r="BH408" s="116"/>
      <c r="BI408" s="116"/>
      <c r="BJ408" s="116"/>
      <c r="BK408" s="116"/>
      <c r="BL408" s="116"/>
      <c r="BM408" s="116"/>
      <c r="BN408" s="116"/>
      <c r="BO408" s="116"/>
      <c r="BP408" s="116"/>
      <c r="BQ408" s="116"/>
      <c r="BR408" s="116"/>
      <c r="BS408" s="116"/>
      <c r="BT408" s="116"/>
      <c r="BU408" s="116"/>
      <c r="BV408" s="116"/>
      <c r="BW408" s="116"/>
      <c r="BX408" s="116"/>
      <c r="BY408" s="116"/>
      <c r="BZ408" s="116"/>
      <c r="CA408" s="116"/>
      <c r="CB408" s="116"/>
      <c r="CC408" s="116"/>
      <c r="CD408" s="116"/>
      <c r="CE408" s="116"/>
      <c r="CF408" s="116"/>
      <c r="CG408" s="116"/>
      <c r="CH408" s="116"/>
      <c r="CI408" s="116"/>
      <c r="CJ408" s="116"/>
      <c r="CK408" s="116"/>
      <c r="CL408" s="116"/>
      <c r="CM408" s="116"/>
      <c r="CN408" s="116"/>
      <c r="CO408" s="116"/>
      <c r="CP408" s="116"/>
      <c r="CQ408" s="116"/>
      <c r="CR408" s="116"/>
      <c r="CS408" s="116"/>
      <c r="CT408" s="116"/>
      <c r="CU408" s="117"/>
      <c r="CV408" s="79"/>
      <c r="CW408" s="80"/>
      <c r="CX408" s="86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8"/>
      <c r="DJ408" s="143"/>
      <c r="DK408" s="79"/>
      <c r="DL408" s="79"/>
      <c r="DM408" s="80"/>
      <c r="DN408" s="143"/>
      <c r="DO408" s="79"/>
      <c r="DP408" s="79"/>
      <c r="DQ408" s="80"/>
      <c r="DR408" s="79"/>
      <c r="DS408" s="80"/>
      <c r="DT408" s="86"/>
      <c r="DU408" s="87"/>
      <c r="DV408" s="87"/>
      <c r="DW408" s="87"/>
      <c r="DX408" s="87"/>
      <c r="DY408" s="87"/>
      <c r="DZ408" s="87"/>
      <c r="EA408" s="87"/>
      <c r="EB408" s="87"/>
      <c r="EC408" s="87"/>
      <c r="ED408" s="87"/>
      <c r="EE408" s="88"/>
      <c r="EF408" s="79"/>
      <c r="EG408" s="80"/>
      <c r="EH408" s="86"/>
      <c r="EI408" s="87"/>
      <c r="EJ408" s="87"/>
      <c r="EK408" s="87"/>
      <c r="EL408" s="87"/>
      <c r="EM408" s="87"/>
      <c r="EN408" s="87"/>
      <c r="EO408" s="87"/>
      <c r="EP408" s="87"/>
      <c r="EQ408" s="87"/>
      <c r="ER408" s="87"/>
      <c r="ES408" s="88"/>
      <c r="ET408" s="79"/>
      <c r="EU408" s="79"/>
      <c r="EV408" s="97"/>
      <c r="EW408" s="98"/>
      <c r="EX408" s="98"/>
      <c r="EY408" s="98"/>
      <c r="EZ408" s="98"/>
      <c r="FA408" s="98"/>
      <c r="FB408" s="98"/>
      <c r="FC408" s="99"/>
      <c r="FD408" s="106"/>
      <c r="FE408" s="107"/>
      <c r="FF408" s="107"/>
      <c r="FG408" s="107"/>
      <c r="FH408" s="107"/>
      <c r="FI408" s="107"/>
      <c r="FJ408" s="107"/>
      <c r="FK408" s="107"/>
      <c r="FL408" s="107"/>
      <c r="FM408" s="107"/>
      <c r="FN408" s="107"/>
      <c r="FO408" s="108"/>
    </row>
    <row r="409" spans="1:172" ht="8.1" customHeight="1" x14ac:dyDescent="0.15">
      <c r="B409" s="56"/>
      <c r="E409" s="133"/>
      <c r="F409" s="134"/>
      <c r="G409" s="134"/>
      <c r="H409" s="134"/>
      <c r="I409" s="134"/>
      <c r="J409" s="134"/>
      <c r="K409" s="134"/>
      <c r="L409" s="134"/>
      <c r="M409" s="134"/>
      <c r="N409" s="135"/>
      <c r="O409" s="127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  <c r="AV409" s="128"/>
      <c r="AW409" s="128"/>
      <c r="AX409" s="128"/>
      <c r="AY409" s="129"/>
      <c r="AZ409" s="127"/>
      <c r="BA409" s="128"/>
      <c r="BB409" s="128"/>
      <c r="BC409" s="128"/>
      <c r="BD409" s="128"/>
      <c r="BE409" s="128"/>
      <c r="BF409" s="128"/>
      <c r="BG409" s="128"/>
      <c r="BH409" s="128"/>
      <c r="BI409" s="128"/>
      <c r="BJ409" s="128"/>
      <c r="BK409" s="128"/>
      <c r="BL409" s="128"/>
      <c r="BM409" s="128"/>
      <c r="BN409" s="128"/>
      <c r="BO409" s="128"/>
      <c r="BP409" s="128"/>
      <c r="BQ409" s="128"/>
      <c r="BR409" s="128"/>
      <c r="BS409" s="128"/>
      <c r="BT409" s="128"/>
      <c r="BU409" s="128"/>
      <c r="BV409" s="128"/>
      <c r="BW409" s="128"/>
      <c r="BX409" s="128"/>
      <c r="BY409" s="128"/>
      <c r="BZ409" s="128"/>
      <c r="CA409" s="128"/>
      <c r="CB409" s="128"/>
      <c r="CC409" s="128"/>
      <c r="CD409" s="128"/>
      <c r="CE409" s="128"/>
      <c r="CF409" s="128"/>
      <c r="CG409" s="128"/>
      <c r="CH409" s="128"/>
      <c r="CI409" s="128"/>
      <c r="CJ409" s="128"/>
      <c r="CK409" s="128"/>
      <c r="CL409" s="128"/>
      <c r="CM409" s="128"/>
      <c r="CN409" s="128"/>
      <c r="CO409" s="128"/>
      <c r="CP409" s="128"/>
      <c r="CQ409" s="128"/>
      <c r="CR409" s="128"/>
      <c r="CS409" s="128"/>
      <c r="CT409" s="128"/>
      <c r="CU409" s="129"/>
      <c r="CV409" s="137"/>
      <c r="CW409" s="138"/>
      <c r="CX409" s="139"/>
      <c r="CY409" s="140"/>
      <c r="CZ409" s="140"/>
      <c r="DA409" s="140"/>
      <c r="DB409" s="140"/>
      <c r="DC409" s="140"/>
      <c r="DD409" s="140"/>
      <c r="DE409" s="140"/>
      <c r="DF409" s="140"/>
      <c r="DG409" s="140"/>
      <c r="DH409" s="140"/>
      <c r="DI409" s="141"/>
      <c r="DJ409" s="144"/>
      <c r="DK409" s="137"/>
      <c r="DL409" s="137"/>
      <c r="DM409" s="138"/>
      <c r="DN409" s="144"/>
      <c r="DO409" s="137"/>
      <c r="DP409" s="137"/>
      <c r="DQ409" s="138"/>
      <c r="DR409" s="137"/>
      <c r="DS409" s="138"/>
      <c r="DT409" s="139"/>
      <c r="DU409" s="140"/>
      <c r="DV409" s="140"/>
      <c r="DW409" s="140"/>
      <c r="DX409" s="140"/>
      <c r="DY409" s="140"/>
      <c r="DZ409" s="140"/>
      <c r="EA409" s="140"/>
      <c r="EB409" s="140"/>
      <c r="EC409" s="140"/>
      <c r="ED409" s="140"/>
      <c r="EE409" s="141"/>
      <c r="EF409" s="137"/>
      <c r="EG409" s="138"/>
      <c r="EH409" s="139"/>
      <c r="EI409" s="140"/>
      <c r="EJ409" s="140"/>
      <c r="EK409" s="140"/>
      <c r="EL409" s="140"/>
      <c r="EM409" s="140"/>
      <c r="EN409" s="140"/>
      <c r="EO409" s="140"/>
      <c r="EP409" s="140"/>
      <c r="EQ409" s="140"/>
      <c r="ER409" s="140"/>
      <c r="ES409" s="141"/>
      <c r="ET409" s="137"/>
      <c r="EU409" s="137"/>
      <c r="EV409" s="121"/>
      <c r="EW409" s="122"/>
      <c r="EX409" s="122"/>
      <c r="EY409" s="122"/>
      <c r="EZ409" s="122"/>
      <c r="FA409" s="122"/>
      <c r="FB409" s="122"/>
      <c r="FC409" s="123"/>
      <c r="FD409" s="124"/>
      <c r="FE409" s="125"/>
      <c r="FF409" s="125"/>
      <c r="FG409" s="125"/>
      <c r="FH409" s="125"/>
      <c r="FI409" s="125"/>
      <c r="FJ409" s="125"/>
      <c r="FK409" s="125"/>
      <c r="FL409" s="125"/>
      <c r="FM409" s="125"/>
      <c r="FN409" s="125"/>
      <c r="FO409" s="126"/>
    </row>
    <row r="410" spans="1:172" ht="8.1" customHeight="1" x14ac:dyDescent="0.15">
      <c r="A410" s="53">
        <f>A404+1</f>
        <v>56</v>
      </c>
      <c r="B410" s="56">
        <f>IF(E410="",0,1)</f>
        <v>0</v>
      </c>
      <c r="D410" s="33"/>
      <c r="E410" s="130" t="str">
        <f>IF(VLOOKUP($A410,入力シート,2,0)="","",VLOOKUP($A410,入力シート,2,0))</f>
        <v/>
      </c>
      <c r="F410" s="131"/>
      <c r="G410" s="131"/>
      <c r="H410" s="131"/>
      <c r="I410" s="131"/>
      <c r="J410" s="131"/>
      <c r="K410" s="131"/>
      <c r="L410" s="131"/>
      <c r="M410" s="131"/>
      <c r="N410" s="132"/>
      <c r="O410" s="115" t="str">
        <f>IF(VLOOKUP($A410,入力シート,3,0)="","",VLOOKUP($A410,入力シート,3,0))</f>
        <v/>
      </c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  <c r="AE410" s="116"/>
      <c r="AF410" s="116"/>
      <c r="AG410" s="116"/>
      <c r="AH410" s="116"/>
      <c r="AI410" s="116"/>
      <c r="AJ410" s="116"/>
      <c r="AK410" s="116"/>
      <c r="AL410" s="116"/>
      <c r="AM410" s="116"/>
      <c r="AN410" s="116"/>
      <c r="AO410" s="116"/>
      <c r="AP410" s="116"/>
      <c r="AQ410" s="116"/>
      <c r="AR410" s="116"/>
      <c r="AS410" s="116"/>
      <c r="AT410" s="116"/>
      <c r="AU410" s="116"/>
      <c r="AV410" s="116"/>
      <c r="AW410" s="116"/>
      <c r="AX410" s="116"/>
      <c r="AY410" s="117"/>
      <c r="AZ410" s="115" t="str">
        <f>IF(VLOOKUP($A410,入力シート,5,0)="","",VLOOKUP($A410,入力シート,5,0))</f>
        <v/>
      </c>
      <c r="BA410" s="116"/>
      <c r="BB410" s="116"/>
      <c r="BC410" s="116"/>
      <c r="BD410" s="116"/>
      <c r="BE410" s="116"/>
      <c r="BF410" s="116"/>
      <c r="BG410" s="116"/>
      <c r="BH410" s="116"/>
      <c r="BI410" s="116"/>
      <c r="BJ410" s="116"/>
      <c r="BK410" s="116"/>
      <c r="BL410" s="116"/>
      <c r="BM410" s="116"/>
      <c r="BN410" s="116"/>
      <c r="BO410" s="116"/>
      <c r="BP410" s="116"/>
      <c r="BQ410" s="116"/>
      <c r="BR410" s="116"/>
      <c r="BS410" s="116"/>
      <c r="BT410" s="116"/>
      <c r="BU410" s="116"/>
      <c r="BV410" s="116"/>
      <c r="BW410" s="116"/>
      <c r="BX410" s="116"/>
      <c r="BY410" s="116"/>
      <c r="BZ410" s="116"/>
      <c r="CA410" s="116"/>
      <c r="CB410" s="116"/>
      <c r="CC410" s="116"/>
      <c r="CD410" s="116"/>
      <c r="CE410" s="116"/>
      <c r="CF410" s="116"/>
      <c r="CG410" s="116"/>
      <c r="CH410" s="116"/>
      <c r="CI410" s="116"/>
      <c r="CJ410" s="116"/>
      <c r="CK410" s="116"/>
      <c r="CL410" s="116"/>
      <c r="CM410" s="116"/>
      <c r="CN410" s="116"/>
      <c r="CO410" s="116"/>
      <c r="CP410" s="116"/>
      <c r="CQ410" s="116"/>
      <c r="CR410" s="116"/>
      <c r="CS410" s="116"/>
      <c r="CT410" s="116"/>
      <c r="CU410" s="117"/>
      <c r="CV410" s="136" t="str">
        <f>IF(OR(CX410="",CX410=0),"",IF(CX410&gt;43585,5,IF(CX410&gt;32515,4,3)))</f>
        <v/>
      </c>
      <c r="CW410" s="80"/>
      <c r="CX410" s="86" t="str">
        <f>IF(VLOOKUP($A410,入力シート,6,0)="","",VLOOKUP($A410,入力シート,6,0))</f>
        <v/>
      </c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8"/>
      <c r="DJ410" s="142" t="str">
        <f>IF(VLOOKUP($A410,入力シート,7,0)="","",VLOOKUP($A410,入力シート,7,0))</f>
        <v/>
      </c>
      <c r="DK410" s="79"/>
      <c r="DL410" s="79"/>
      <c r="DM410" s="80"/>
      <c r="DN410" s="142" t="str">
        <f>IF(VLOOKUP($A410,入力シート,8,0)="","",VLOOKUP($A410,入力シート,8,0))</f>
        <v/>
      </c>
      <c r="DO410" s="79"/>
      <c r="DP410" s="79"/>
      <c r="DQ410" s="80"/>
      <c r="DR410" s="136" t="str">
        <f>IF(OR(DT410="",DT410=0),"",IF(DT410&gt;43585,5,IF(DT410&gt;32515,4,3)))</f>
        <v/>
      </c>
      <c r="DS410" s="80"/>
      <c r="DT410" s="86" t="str">
        <f>IF(VLOOKUP($A410,入力シート,9,0)="","",VLOOKUP($A410,入力シート,9,0))</f>
        <v/>
      </c>
      <c r="DU410" s="87"/>
      <c r="DV410" s="87"/>
      <c r="DW410" s="87"/>
      <c r="DX410" s="87"/>
      <c r="DY410" s="87"/>
      <c r="DZ410" s="87"/>
      <c r="EA410" s="87"/>
      <c r="EB410" s="87"/>
      <c r="EC410" s="87"/>
      <c r="ED410" s="87"/>
      <c r="EE410" s="88"/>
      <c r="EF410" s="136" t="str">
        <f>IF(OR(EH410="",EH410=0),"",IF(EH410&gt;43585,5,IF(EH410&gt;32515,4,3)))</f>
        <v/>
      </c>
      <c r="EG410" s="80"/>
      <c r="EH410" s="86" t="str">
        <f>IF(VLOOKUP($A410,入力シート,10,0)="","",VLOOKUP($A410,入力シート,10,0))</f>
        <v/>
      </c>
      <c r="EI410" s="87"/>
      <c r="EJ410" s="87"/>
      <c r="EK410" s="87"/>
      <c r="EL410" s="87"/>
      <c r="EM410" s="87"/>
      <c r="EN410" s="87"/>
      <c r="EO410" s="87"/>
      <c r="EP410" s="87"/>
      <c r="EQ410" s="87"/>
      <c r="ER410" s="87"/>
      <c r="ES410" s="88"/>
      <c r="ET410" s="155" t="str">
        <f>IF(OR(EV410="",EV410=0),"",IF(EV410&gt;43585,5,IF(EV410&gt;32515,4,3)))</f>
        <v/>
      </c>
      <c r="EU410" s="79"/>
      <c r="EV410" s="97" t="str">
        <f>IF(VLOOKUP($A410,入力シート,11,0)="","",VLOOKUP($A410,入力シート,11,0))</f>
        <v/>
      </c>
      <c r="EW410" s="98"/>
      <c r="EX410" s="98"/>
      <c r="EY410" s="98"/>
      <c r="EZ410" s="98"/>
      <c r="FA410" s="98"/>
      <c r="FB410" s="98"/>
      <c r="FC410" s="99"/>
      <c r="FD410" s="106" t="str">
        <f>IF(VLOOKUP($A410,入力シート,12,0)="","",VLOOKUP($A410,入力シート,12,0))</f>
        <v/>
      </c>
      <c r="FE410" s="107"/>
      <c r="FF410" s="107"/>
      <c r="FG410" s="107"/>
      <c r="FH410" s="107"/>
      <c r="FI410" s="107"/>
      <c r="FJ410" s="107"/>
      <c r="FK410" s="107"/>
      <c r="FL410" s="107"/>
      <c r="FM410" s="107"/>
      <c r="FN410" s="107"/>
      <c r="FO410" s="108"/>
      <c r="FP410" s="31"/>
    </row>
    <row r="411" spans="1:172" ht="8.1" customHeight="1" x14ac:dyDescent="0.15">
      <c r="D411" s="33"/>
      <c r="E411" s="130"/>
      <c r="F411" s="131"/>
      <c r="G411" s="131"/>
      <c r="H411" s="131"/>
      <c r="I411" s="131"/>
      <c r="J411" s="131"/>
      <c r="K411" s="131"/>
      <c r="L411" s="131"/>
      <c r="M411" s="131"/>
      <c r="N411" s="132"/>
      <c r="O411" s="115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  <c r="AE411" s="116"/>
      <c r="AF411" s="116"/>
      <c r="AG411" s="116"/>
      <c r="AH411" s="116"/>
      <c r="AI411" s="116"/>
      <c r="AJ411" s="116"/>
      <c r="AK411" s="116"/>
      <c r="AL411" s="116"/>
      <c r="AM411" s="116"/>
      <c r="AN411" s="116"/>
      <c r="AO411" s="116"/>
      <c r="AP411" s="116"/>
      <c r="AQ411" s="116"/>
      <c r="AR411" s="116"/>
      <c r="AS411" s="116"/>
      <c r="AT411" s="116"/>
      <c r="AU411" s="116"/>
      <c r="AV411" s="116"/>
      <c r="AW411" s="116"/>
      <c r="AX411" s="116"/>
      <c r="AY411" s="117"/>
      <c r="AZ411" s="127"/>
      <c r="BA411" s="128"/>
      <c r="BB411" s="128"/>
      <c r="BC411" s="128"/>
      <c r="BD411" s="128"/>
      <c r="BE411" s="128"/>
      <c r="BF411" s="128"/>
      <c r="BG411" s="128"/>
      <c r="BH411" s="128"/>
      <c r="BI411" s="128"/>
      <c r="BJ411" s="128"/>
      <c r="BK411" s="128"/>
      <c r="BL411" s="128"/>
      <c r="BM411" s="128"/>
      <c r="BN411" s="128"/>
      <c r="BO411" s="128"/>
      <c r="BP411" s="128"/>
      <c r="BQ411" s="128"/>
      <c r="BR411" s="128"/>
      <c r="BS411" s="128"/>
      <c r="BT411" s="128"/>
      <c r="BU411" s="128"/>
      <c r="BV411" s="128"/>
      <c r="BW411" s="128"/>
      <c r="BX411" s="128"/>
      <c r="BY411" s="128"/>
      <c r="BZ411" s="128"/>
      <c r="CA411" s="128"/>
      <c r="CB411" s="128"/>
      <c r="CC411" s="128"/>
      <c r="CD411" s="128"/>
      <c r="CE411" s="128"/>
      <c r="CF411" s="128"/>
      <c r="CG411" s="128"/>
      <c r="CH411" s="128"/>
      <c r="CI411" s="128"/>
      <c r="CJ411" s="128"/>
      <c r="CK411" s="128"/>
      <c r="CL411" s="128"/>
      <c r="CM411" s="128"/>
      <c r="CN411" s="128"/>
      <c r="CO411" s="128"/>
      <c r="CP411" s="128"/>
      <c r="CQ411" s="128"/>
      <c r="CR411" s="128"/>
      <c r="CS411" s="128"/>
      <c r="CT411" s="128"/>
      <c r="CU411" s="129"/>
      <c r="CV411" s="79"/>
      <c r="CW411" s="80"/>
      <c r="CX411" s="86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8"/>
      <c r="DJ411" s="143"/>
      <c r="DK411" s="79"/>
      <c r="DL411" s="79"/>
      <c r="DM411" s="80"/>
      <c r="DN411" s="143"/>
      <c r="DO411" s="79"/>
      <c r="DP411" s="79"/>
      <c r="DQ411" s="80"/>
      <c r="DR411" s="79"/>
      <c r="DS411" s="80"/>
      <c r="DT411" s="86"/>
      <c r="DU411" s="87"/>
      <c r="DV411" s="87"/>
      <c r="DW411" s="87"/>
      <c r="DX411" s="87"/>
      <c r="DY411" s="87"/>
      <c r="DZ411" s="87"/>
      <c r="EA411" s="87"/>
      <c r="EB411" s="87"/>
      <c r="EC411" s="87"/>
      <c r="ED411" s="87"/>
      <c r="EE411" s="88"/>
      <c r="EF411" s="79"/>
      <c r="EG411" s="80"/>
      <c r="EH411" s="86"/>
      <c r="EI411" s="87"/>
      <c r="EJ411" s="87"/>
      <c r="EK411" s="87"/>
      <c r="EL411" s="87"/>
      <c r="EM411" s="87"/>
      <c r="EN411" s="87"/>
      <c r="EO411" s="87"/>
      <c r="EP411" s="87"/>
      <c r="EQ411" s="87"/>
      <c r="ER411" s="87"/>
      <c r="ES411" s="88"/>
      <c r="ET411" s="79"/>
      <c r="EU411" s="79"/>
      <c r="EV411" s="97"/>
      <c r="EW411" s="98"/>
      <c r="EX411" s="98"/>
      <c r="EY411" s="98"/>
      <c r="EZ411" s="98"/>
      <c r="FA411" s="98"/>
      <c r="FB411" s="98"/>
      <c r="FC411" s="99"/>
      <c r="FD411" s="106"/>
      <c r="FE411" s="107"/>
      <c r="FF411" s="107"/>
      <c r="FG411" s="107"/>
      <c r="FH411" s="107"/>
      <c r="FI411" s="107"/>
      <c r="FJ411" s="107"/>
      <c r="FK411" s="107"/>
      <c r="FL411" s="107"/>
      <c r="FM411" s="107"/>
      <c r="FN411" s="107"/>
      <c r="FO411" s="108"/>
    </row>
    <row r="412" spans="1:172" ht="8.1" customHeight="1" x14ac:dyDescent="0.15">
      <c r="D412" s="33"/>
      <c r="E412" s="130"/>
      <c r="F412" s="131"/>
      <c r="G412" s="131"/>
      <c r="H412" s="131"/>
      <c r="I412" s="131"/>
      <c r="J412" s="131"/>
      <c r="K412" s="131"/>
      <c r="L412" s="131"/>
      <c r="M412" s="131"/>
      <c r="N412" s="132"/>
      <c r="O412" s="115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  <c r="AE412" s="116"/>
      <c r="AF412" s="116"/>
      <c r="AG412" s="116"/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  <c r="AS412" s="116"/>
      <c r="AT412" s="116"/>
      <c r="AU412" s="116"/>
      <c r="AV412" s="116"/>
      <c r="AW412" s="116"/>
      <c r="AX412" s="116"/>
      <c r="AY412" s="117"/>
      <c r="AZ412" s="112" t="str">
        <f>IF(VLOOKUP($A410,入力シート,4,0)="","",VLOOKUP($A410,入力シート,4,0))</f>
        <v/>
      </c>
      <c r="BA412" s="113"/>
      <c r="BB412" s="113"/>
      <c r="BC412" s="113"/>
      <c r="BD412" s="113"/>
      <c r="BE412" s="113"/>
      <c r="BF412" s="113"/>
      <c r="BG412" s="113"/>
      <c r="BH412" s="113"/>
      <c r="BI412" s="113"/>
      <c r="BJ412" s="113"/>
      <c r="BK412" s="113"/>
      <c r="BL412" s="113"/>
      <c r="BM412" s="113"/>
      <c r="BN412" s="113"/>
      <c r="BO412" s="113"/>
      <c r="BP412" s="113"/>
      <c r="BQ412" s="113"/>
      <c r="BR412" s="113"/>
      <c r="BS412" s="113"/>
      <c r="BT412" s="113"/>
      <c r="BU412" s="113"/>
      <c r="BV412" s="113"/>
      <c r="BW412" s="113"/>
      <c r="BX412" s="113"/>
      <c r="BY412" s="113"/>
      <c r="BZ412" s="113"/>
      <c r="CA412" s="113"/>
      <c r="CB412" s="113"/>
      <c r="CC412" s="113"/>
      <c r="CD412" s="113"/>
      <c r="CE412" s="113"/>
      <c r="CF412" s="113"/>
      <c r="CG412" s="113"/>
      <c r="CH412" s="113"/>
      <c r="CI412" s="113"/>
      <c r="CJ412" s="113"/>
      <c r="CK412" s="113"/>
      <c r="CL412" s="113"/>
      <c r="CM412" s="113"/>
      <c r="CN412" s="113"/>
      <c r="CO412" s="113"/>
      <c r="CP412" s="113"/>
      <c r="CQ412" s="113"/>
      <c r="CR412" s="113"/>
      <c r="CS412" s="113"/>
      <c r="CT412" s="113"/>
      <c r="CU412" s="114"/>
      <c r="CV412" s="79"/>
      <c r="CW412" s="80"/>
      <c r="CX412" s="86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8"/>
      <c r="DJ412" s="143"/>
      <c r="DK412" s="79"/>
      <c r="DL412" s="79"/>
      <c r="DM412" s="80"/>
      <c r="DN412" s="143"/>
      <c r="DO412" s="79"/>
      <c r="DP412" s="79"/>
      <c r="DQ412" s="80"/>
      <c r="DR412" s="79"/>
      <c r="DS412" s="80"/>
      <c r="DT412" s="86"/>
      <c r="DU412" s="87"/>
      <c r="DV412" s="87"/>
      <c r="DW412" s="87"/>
      <c r="DX412" s="87"/>
      <c r="DY412" s="87"/>
      <c r="DZ412" s="87"/>
      <c r="EA412" s="87"/>
      <c r="EB412" s="87"/>
      <c r="EC412" s="87"/>
      <c r="ED412" s="87"/>
      <c r="EE412" s="88"/>
      <c r="EF412" s="79"/>
      <c r="EG412" s="80"/>
      <c r="EH412" s="86"/>
      <c r="EI412" s="87"/>
      <c r="EJ412" s="87"/>
      <c r="EK412" s="87"/>
      <c r="EL412" s="87"/>
      <c r="EM412" s="87"/>
      <c r="EN412" s="87"/>
      <c r="EO412" s="87"/>
      <c r="EP412" s="87"/>
      <c r="EQ412" s="87"/>
      <c r="ER412" s="87"/>
      <c r="ES412" s="88"/>
      <c r="ET412" s="79"/>
      <c r="EU412" s="79"/>
      <c r="EV412" s="97"/>
      <c r="EW412" s="98"/>
      <c r="EX412" s="98"/>
      <c r="EY412" s="98"/>
      <c r="EZ412" s="98"/>
      <c r="FA412" s="98"/>
      <c r="FB412" s="98"/>
      <c r="FC412" s="99"/>
      <c r="FD412" s="106"/>
      <c r="FE412" s="107"/>
      <c r="FF412" s="107"/>
      <c r="FG412" s="107"/>
      <c r="FH412" s="107"/>
      <c r="FI412" s="107"/>
      <c r="FJ412" s="107"/>
      <c r="FK412" s="107"/>
      <c r="FL412" s="107"/>
      <c r="FM412" s="107"/>
      <c r="FN412" s="107"/>
      <c r="FO412" s="108"/>
    </row>
    <row r="413" spans="1:172" ht="8.1" customHeight="1" x14ac:dyDescent="0.15">
      <c r="D413" s="33"/>
      <c r="E413" s="130"/>
      <c r="F413" s="131"/>
      <c r="G413" s="131"/>
      <c r="H413" s="131"/>
      <c r="I413" s="131"/>
      <c r="J413" s="131"/>
      <c r="K413" s="131"/>
      <c r="L413" s="131"/>
      <c r="M413" s="131"/>
      <c r="N413" s="132"/>
      <c r="O413" s="115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  <c r="AE413" s="116"/>
      <c r="AF413" s="116"/>
      <c r="AG413" s="116"/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  <c r="AS413" s="116"/>
      <c r="AT413" s="116"/>
      <c r="AU413" s="116"/>
      <c r="AV413" s="116"/>
      <c r="AW413" s="116"/>
      <c r="AX413" s="116"/>
      <c r="AY413" s="117"/>
      <c r="AZ413" s="115"/>
      <c r="BA413" s="116"/>
      <c r="BB413" s="116"/>
      <c r="BC413" s="116"/>
      <c r="BD413" s="116"/>
      <c r="BE413" s="116"/>
      <c r="BF413" s="116"/>
      <c r="BG413" s="116"/>
      <c r="BH413" s="116"/>
      <c r="BI413" s="116"/>
      <c r="BJ413" s="116"/>
      <c r="BK413" s="116"/>
      <c r="BL413" s="116"/>
      <c r="BM413" s="116"/>
      <c r="BN413" s="116"/>
      <c r="BO413" s="116"/>
      <c r="BP413" s="116"/>
      <c r="BQ413" s="116"/>
      <c r="BR413" s="116"/>
      <c r="BS413" s="116"/>
      <c r="BT413" s="116"/>
      <c r="BU413" s="116"/>
      <c r="BV413" s="116"/>
      <c r="BW413" s="116"/>
      <c r="BX413" s="116"/>
      <c r="BY413" s="116"/>
      <c r="BZ413" s="116"/>
      <c r="CA413" s="116"/>
      <c r="CB413" s="116"/>
      <c r="CC413" s="116"/>
      <c r="CD413" s="116"/>
      <c r="CE413" s="116"/>
      <c r="CF413" s="116"/>
      <c r="CG413" s="116"/>
      <c r="CH413" s="116"/>
      <c r="CI413" s="116"/>
      <c r="CJ413" s="116"/>
      <c r="CK413" s="116"/>
      <c r="CL413" s="116"/>
      <c r="CM413" s="116"/>
      <c r="CN413" s="116"/>
      <c r="CO413" s="116"/>
      <c r="CP413" s="116"/>
      <c r="CQ413" s="116"/>
      <c r="CR413" s="116"/>
      <c r="CS413" s="116"/>
      <c r="CT413" s="116"/>
      <c r="CU413" s="117"/>
      <c r="CV413" s="79"/>
      <c r="CW413" s="80"/>
      <c r="CX413" s="86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8"/>
      <c r="DJ413" s="143"/>
      <c r="DK413" s="79"/>
      <c r="DL413" s="79"/>
      <c r="DM413" s="80"/>
      <c r="DN413" s="143"/>
      <c r="DO413" s="79"/>
      <c r="DP413" s="79"/>
      <c r="DQ413" s="80"/>
      <c r="DR413" s="79"/>
      <c r="DS413" s="80"/>
      <c r="DT413" s="86"/>
      <c r="DU413" s="87"/>
      <c r="DV413" s="87"/>
      <c r="DW413" s="87"/>
      <c r="DX413" s="87"/>
      <c r="DY413" s="87"/>
      <c r="DZ413" s="87"/>
      <c r="EA413" s="87"/>
      <c r="EB413" s="87"/>
      <c r="EC413" s="87"/>
      <c r="ED413" s="87"/>
      <c r="EE413" s="88"/>
      <c r="EF413" s="79"/>
      <c r="EG413" s="80"/>
      <c r="EH413" s="86"/>
      <c r="EI413" s="87"/>
      <c r="EJ413" s="87"/>
      <c r="EK413" s="87"/>
      <c r="EL413" s="87"/>
      <c r="EM413" s="87"/>
      <c r="EN413" s="87"/>
      <c r="EO413" s="87"/>
      <c r="EP413" s="87"/>
      <c r="EQ413" s="87"/>
      <c r="ER413" s="87"/>
      <c r="ES413" s="88"/>
      <c r="ET413" s="79"/>
      <c r="EU413" s="79"/>
      <c r="EV413" s="97"/>
      <c r="EW413" s="98"/>
      <c r="EX413" s="98"/>
      <c r="EY413" s="98"/>
      <c r="EZ413" s="98"/>
      <c r="FA413" s="98"/>
      <c r="FB413" s="98"/>
      <c r="FC413" s="99"/>
      <c r="FD413" s="106"/>
      <c r="FE413" s="107"/>
      <c r="FF413" s="107"/>
      <c r="FG413" s="107"/>
      <c r="FH413" s="107"/>
      <c r="FI413" s="107"/>
      <c r="FJ413" s="107"/>
      <c r="FK413" s="107"/>
      <c r="FL413" s="107"/>
      <c r="FM413" s="107"/>
      <c r="FN413" s="107"/>
      <c r="FO413" s="108"/>
    </row>
    <row r="414" spans="1:172" ht="8.1" customHeight="1" x14ac:dyDescent="0.15">
      <c r="D414" s="33"/>
      <c r="E414" s="130"/>
      <c r="F414" s="131"/>
      <c r="G414" s="131"/>
      <c r="H414" s="131"/>
      <c r="I414" s="131"/>
      <c r="J414" s="131"/>
      <c r="K414" s="131"/>
      <c r="L414" s="131"/>
      <c r="M414" s="131"/>
      <c r="N414" s="132"/>
      <c r="O414" s="115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  <c r="AE414" s="116"/>
      <c r="AF414" s="116"/>
      <c r="AG414" s="116"/>
      <c r="AH414" s="116"/>
      <c r="AI414" s="116"/>
      <c r="AJ414" s="116"/>
      <c r="AK414" s="116"/>
      <c r="AL414" s="116"/>
      <c r="AM414" s="116"/>
      <c r="AN414" s="116"/>
      <c r="AO414" s="116"/>
      <c r="AP414" s="116"/>
      <c r="AQ414" s="116"/>
      <c r="AR414" s="116"/>
      <c r="AS414" s="116"/>
      <c r="AT414" s="116"/>
      <c r="AU414" s="116"/>
      <c r="AV414" s="116"/>
      <c r="AW414" s="116"/>
      <c r="AX414" s="116"/>
      <c r="AY414" s="117"/>
      <c r="AZ414" s="115"/>
      <c r="BA414" s="116"/>
      <c r="BB414" s="116"/>
      <c r="BC414" s="116"/>
      <c r="BD414" s="116"/>
      <c r="BE414" s="116"/>
      <c r="BF414" s="116"/>
      <c r="BG414" s="116"/>
      <c r="BH414" s="116"/>
      <c r="BI414" s="116"/>
      <c r="BJ414" s="116"/>
      <c r="BK414" s="116"/>
      <c r="BL414" s="116"/>
      <c r="BM414" s="116"/>
      <c r="BN414" s="116"/>
      <c r="BO414" s="116"/>
      <c r="BP414" s="116"/>
      <c r="BQ414" s="116"/>
      <c r="BR414" s="116"/>
      <c r="BS414" s="116"/>
      <c r="BT414" s="116"/>
      <c r="BU414" s="116"/>
      <c r="BV414" s="116"/>
      <c r="BW414" s="116"/>
      <c r="BX414" s="116"/>
      <c r="BY414" s="116"/>
      <c r="BZ414" s="116"/>
      <c r="CA414" s="116"/>
      <c r="CB414" s="116"/>
      <c r="CC414" s="116"/>
      <c r="CD414" s="116"/>
      <c r="CE414" s="116"/>
      <c r="CF414" s="116"/>
      <c r="CG414" s="116"/>
      <c r="CH414" s="116"/>
      <c r="CI414" s="116"/>
      <c r="CJ414" s="116"/>
      <c r="CK414" s="116"/>
      <c r="CL414" s="116"/>
      <c r="CM414" s="116"/>
      <c r="CN414" s="116"/>
      <c r="CO414" s="116"/>
      <c r="CP414" s="116"/>
      <c r="CQ414" s="116"/>
      <c r="CR414" s="116"/>
      <c r="CS414" s="116"/>
      <c r="CT414" s="116"/>
      <c r="CU414" s="117"/>
      <c r="CV414" s="79"/>
      <c r="CW414" s="80"/>
      <c r="CX414" s="86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8"/>
      <c r="DJ414" s="143"/>
      <c r="DK414" s="79"/>
      <c r="DL414" s="79"/>
      <c r="DM414" s="80"/>
      <c r="DN414" s="143"/>
      <c r="DO414" s="79"/>
      <c r="DP414" s="79"/>
      <c r="DQ414" s="80"/>
      <c r="DR414" s="79"/>
      <c r="DS414" s="80"/>
      <c r="DT414" s="86"/>
      <c r="DU414" s="87"/>
      <c r="DV414" s="87"/>
      <c r="DW414" s="87"/>
      <c r="DX414" s="87"/>
      <c r="DY414" s="87"/>
      <c r="DZ414" s="87"/>
      <c r="EA414" s="87"/>
      <c r="EB414" s="87"/>
      <c r="EC414" s="87"/>
      <c r="ED414" s="87"/>
      <c r="EE414" s="88"/>
      <c r="EF414" s="79"/>
      <c r="EG414" s="80"/>
      <c r="EH414" s="86"/>
      <c r="EI414" s="87"/>
      <c r="EJ414" s="87"/>
      <c r="EK414" s="87"/>
      <c r="EL414" s="87"/>
      <c r="EM414" s="87"/>
      <c r="EN414" s="87"/>
      <c r="EO414" s="87"/>
      <c r="EP414" s="87"/>
      <c r="EQ414" s="87"/>
      <c r="ER414" s="87"/>
      <c r="ES414" s="88"/>
      <c r="ET414" s="79"/>
      <c r="EU414" s="79"/>
      <c r="EV414" s="97"/>
      <c r="EW414" s="98"/>
      <c r="EX414" s="98"/>
      <c r="EY414" s="98"/>
      <c r="EZ414" s="98"/>
      <c r="FA414" s="98"/>
      <c r="FB414" s="98"/>
      <c r="FC414" s="99"/>
      <c r="FD414" s="106"/>
      <c r="FE414" s="107"/>
      <c r="FF414" s="107"/>
      <c r="FG414" s="107"/>
      <c r="FH414" s="107"/>
      <c r="FI414" s="107"/>
      <c r="FJ414" s="107"/>
      <c r="FK414" s="107"/>
      <c r="FL414" s="107"/>
      <c r="FM414" s="107"/>
      <c r="FN414" s="107"/>
      <c r="FO414" s="108"/>
    </row>
    <row r="415" spans="1:172" ht="8.1" customHeight="1" x14ac:dyDescent="0.15">
      <c r="B415" s="56"/>
      <c r="E415" s="133"/>
      <c r="F415" s="134"/>
      <c r="G415" s="134"/>
      <c r="H415" s="134"/>
      <c r="I415" s="134"/>
      <c r="J415" s="134"/>
      <c r="K415" s="134"/>
      <c r="L415" s="134"/>
      <c r="M415" s="134"/>
      <c r="N415" s="135"/>
      <c r="O415" s="127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  <c r="AV415" s="128"/>
      <c r="AW415" s="128"/>
      <c r="AX415" s="128"/>
      <c r="AY415" s="129"/>
      <c r="AZ415" s="127"/>
      <c r="BA415" s="128"/>
      <c r="BB415" s="128"/>
      <c r="BC415" s="128"/>
      <c r="BD415" s="128"/>
      <c r="BE415" s="128"/>
      <c r="BF415" s="128"/>
      <c r="BG415" s="128"/>
      <c r="BH415" s="128"/>
      <c r="BI415" s="128"/>
      <c r="BJ415" s="128"/>
      <c r="BK415" s="128"/>
      <c r="BL415" s="128"/>
      <c r="BM415" s="128"/>
      <c r="BN415" s="128"/>
      <c r="BO415" s="128"/>
      <c r="BP415" s="128"/>
      <c r="BQ415" s="128"/>
      <c r="BR415" s="128"/>
      <c r="BS415" s="128"/>
      <c r="BT415" s="128"/>
      <c r="BU415" s="128"/>
      <c r="BV415" s="128"/>
      <c r="BW415" s="128"/>
      <c r="BX415" s="128"/>
      <c r="BY415" s="128"/>
      <c r="BZ415" s="128"/>
      <c r="CA415" s="128"/>
      <c r="CB415" s="128"/>
      <c r="CC415" s="128"/>
      <c r="CD415" s="128"/>
      <c r="CE415" s="128"/>
      <c r="CF415" s="128"/>
      <c r="CG415" s="128"/>
      <c r="CH415" s="128"/>
      <c r="CI415" s="128"/>
      <c r="CJ415" s="128"/>
      <c r="CK415" s="128"/>
      <c r="CL415" s="128"/>
      <c r="CM415" s="128"/>
      <c r="CN415" s="128"/>
      <c r="CO415" s="128"/>
      <c r="CP415" s="128"/>
      <c r="CQ415" s="128"/>
      <c r="CR415" s="128"/>
      <c r="CS415" s="128"/>
      <c r="CT415" s="128"/>
      <c r="CU415" s="129"/>
      <c r="CV415" s="137"/>
      <c r="CW415" s="138"/>
      <c r="CX415" s="139"/>
      <c r="CY415" s="140"/>
      <c r="CZ415" s="140"/>
      <c r="DA415" s="140"/>
      <c r="DB415" s="140"/>
      <c r="DC415" s="140"/>
      <c r="DD415" s="140"/>
      <c r="DE415" s="140"/>
      <c r="DF415" s="140"/>
      <c r="DG415" s="140"/>
      <c r="DH415" s="140"/>
      <c r="DI415" s="141"/>
      <c r="DJ415" s="144"/>
      <c r="DK415" s="137"/>
      <c r="DL415" s="137"/>
      <c r="DM415" s="138"/>
      <c r="DN415" s="144"/>
      <c r="DO415" s="137"/>
      <c r="DP415" s="137"/>
      <c r="DQ415" s="138"/>
      <c r="DR415" s="137"/>
      <c r="DS415" s="138"/>
      <c r="DT415" s="139"/>
      <c r="DU415" s="140"/>
      <c r="DV415" s="140"/>
      <c r="DW415" s="140"/>
      <c r="DX415" s="140"/>
      <c r="DY415" s="140"/>
      <c r="DZ415" s="140"/>
      <c r="EA415" s="140"/>
      <c r="EB415" s="140"/>
      <c r="EC415" s="140"/>
      <c r="ED415" s="140"/>
      <c r="EE415" s="141"/>
      <c r="EF415" s="137"/>
      <c r="EG415" s="138"/>
      <c r="EH415" s="139"/>
      <c r="EI415" s="140"/>
      <c r="EJ415" s="140"/>
      <c r="EK415" s="140"/>
      <c r="EL415" s="140"/>
      <c r="EM415" s="140"/>
      <c r="EN415" s="140"/>
      <c r="EO415" s="140"/>
      <c r="EP415" s="140"/>
      <c r="EQ415" s="140"/>
      <c r="ER415" s="140"/>
      <c r="ES415" s="141"/>
      <c r="ET415" s="137"/>
      <c r="EU415" s="137"/>
      <c r="EV415" s="121"/>
      <c r="EW415" s="122"/>
      <c r="EX415" s="122"/>
      <c r="EY415" s="122"/>
      <c r="EZ415" s="122"/>
      <c r="FA415" s="122"/>
      <c r="FB415" s="122"/>
      <c r="FC415" s="123"/>
      <c r="FD415" s="124"/>
      <c r="FE415" s="125"/>
      <c r="FF415" s="125"/>
      <c r="FG415" s="125"/>
      <c r="FH415" s="125"/>
      <c r="FI415" s="125"/>
      <c r="FJ415" s="125"/>
      <c r="FK415" s="125"/>
      <c r="FL415" s="125"/>
      <c r="FM415" s="125"/>
      <c r="FN415" s="125"/>
      <c r="FO415" s="126"/>
    </row>
    <row r="416" spans="1:172" ht="8.1" customHeight="1" x14ac:dyDescent="0.15">
      <c r="A416" s="53">
        <f>A410+1</f>
        <v>57</v>
      </c>
      <c r="B416" s="56">
        <f>IF(E416="",0,1)</f>
        <v>0</v>
      </c>
      <c r="D416" s="33"/>
      <c r="E416" s="130" t="str">
        <f>IF(VLOOKUP($A416,入力シート,2,0)="","",VLOOKUP($A416,入力シート,2,0))</f>
        <v/>
      </c>
      <c r="F416" s="131"/>
      <c r="G416" s="131"/>
      <c r="H416" s="131"/>
      <c r="I416" s="131"/>
      <c r="J416" s="131"/>
      <c r="K416" s="131"/>
      <c r="L416" s="131"/>
      <c r="M416" s="131"/>
      <c r="N416" s="132"/>
      <c r="O416" s="115" t="str">
        <f>IF(VLOOKUP($A416,入力シート,3,0)="","",VLOOKUP($A416,入力シート,3,0))</f>
        <v/>
      </c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  <c r="AE416" s="116"/>
      <c r="AF416" s="116"/>
      <c r="AG416" s="116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  <c r="AV416" s="116"/>
      <c r="AW416" s="116"/>
      <c r="AX416" s="116"/>
      <c r="AY416" s="117"/>
      <c r="AZ416" s="115" t="str">
        <f>IF(VLOOKUP($A416,入力シート,5,0)="","",VLOOKUP($A416,入力シート,5,0))</f>
        <v/>
      </c>
      <c r="BA416" s="116"/>
      <c r="BB416" s="116"/>
      <c r="BC416" s="116"/>
      <c r="BD416" s="116"/>
      <c r="BE416" s="116"/>
      <c r="BF416" s="116"/>
      <c r="BG416" s="116"/>
      <c r="BH416" s="116"/>
      <c r="BI416" s="116"/>
      <c r="BJ416" s="116"/>
      <c r="BK416" s="116"/>
      <c r="BL416" s="116"/>
      <c r="BM416" s="116"/>
      <c r="BN416" s="116"/>
      <c r="BO416" s="116"/>
      <c r="BP416" s="116"/>
      <c r="BQ416" s="116"/>
      <c r="BR416" s="116"/>
      <c r="BS416" s="116"/>
      <c r="BT416" s="116"/>
      <c r="BU416" s="116"/>
      <c r="BV416" s="116"/>
      <c r="BW416" s="116"/>
      <c r="BX416" s="116"/>
      <c r="BY416" s="116"/>
      <c r="BZ416" s="116"/>
      <c r="CA416" s="116"/>
      <c r="CB416" s="116"/>
      <c r="CC416" s="116"/>
      <c r="CD416" s="116"/>
      <c r="CE416" s="116"/>
      <c r="CF416" s="116"/>
      <c r="CG416" s="116"/>
      <c r="CH416" s="116"/>
      <c r="CI416" s="116"/>
      <c r="CJ416" s="116"/>
      <c r="CK416" s="116"/>
      <c r="CL416" s="116"/>
      <c r="CM416" s="116"/>
      <c r="CN416" s="116"/>
      <c r="CO416" s="116"/>
      <c r="CP416" s="116"/>
      <c r="CQ416" s="116"/>
      <c r="CR416" s="116"/>
      <c r="CS416" s="116"/>
      <c r="CT416" s="116"/>
      <c r="CU416" s="117"/>
      <c r="CV416" s="136" t="str">
        <f>IF(OR(CX416="",CX416=0),"",IF(CX416&gt;43585,5,IF(CX416&gt;32515,4,3)))</f>
        <v/>
      </c>
      <c r="CW416" s="80"/>
      <c r="CX416" s="86" t="str">
        <f>IF(VLOOKUP($A416,入力シート,6,0)="","",VLOOKUP($A416,入力シート,6,0))</f>
        <v/>
      </c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8"/>
      <c r="DJ416" s="142" t="str">
        <f>IF(VLOOKUP($A416,入力シート,7,0)="","",VLOOKUP($A416,入力シート,7,0))</f>
        <v/>
      </c>
      <c r="DK416" s="79"/>
      <c r="DL416" s="79"/>
      <c r="DM416" s="80"/>
      <c r="DN416" s="142" t="str">
        <f>IF(VLOOKUP($A416,入力シート,8,0)="","",VLOOKUP($A416,入力シート,8,0))</f>
        <v/>
      </c>
      <c r="DO416" s="79"/>
      <c r="DP416" s="79"/>
      <c r="DQ416" s="80"/>
      <c r="DR416" s="136" t="str">
        <f>IF(OR(DT416="",DT416=0),"",IF(DT416&gt;43585,5,IF(DT416&gt;32515,4,3)))</f>
        <v/>
      </c>
      <c r="DS416" s="80"/>
      <c r="DT416" s="86" t="str">
        <f>IF(VLOOKUP($A416,入力シート,9,0)="","",VLOOKUP($A416,入力シート,9,0))</f>
        <v/>
      </c>
      <c r="DU416" s="87"/>
      <c r="DV416" s="87"/>
      <c r="DW416" s="87"/>
      <c r="DX416" s="87"/>
      <c r="DY416" s="87"/>
      <c r="DZ416" s="87"/>
      <c r="EA416" s="87"/>
      <c r="EB416" s="87"/>
      <c r="EC416" s="87"/>
      <c r="ED416" s="87"/>
      <c r="EE416" s="88"/>
      <c r="EF416" s="136" t="str">
        <f>IF(OR(EH416="",EH416=0),"",IF(EH416&gt;43585,5,IF(EH416&gt;32515,4,3)))</f>
        <v/>
      </c>
      <c r="EG416" s="80"/>
      <c r="EH416" s="86" t="str">
        <f>IF(VLOOKUP($A416,入力シート,10,0)="","",VLOOKUP($A416,入力シート,10,0))</f>
        <v/>
      </c>
      <c r="EI416" s="87"/>
      <c r="EJ416" s="87"/>
      <c r="EK416" s="87"/>
      <c r="EL416" s="87"/>
      <c r="EM416" s="87"/>
      <c r="EN416" s="87"/>
      <c r="EO416" s="87"/>
      <c r="EP416" s="87"/>
      <c r="EQ416" s="87"/>
      <c r="ER416" s="87"/>
      <c r="ES416" s="88"/>
      <c r="ET416" s="155" t="str">
        <f>IF(OR(EV416="",EV416=0),"",IF(EV416&gt;43585,5,IF(EV416&gt;32515,4,3)))</f>
        <v/>
      </c>
      <c r="EU416" s="79"/>
      <c r="EV416" s="97" t="str">
        <f>IF(VLOOKUP($A416,入力シート,11,0)="","",VLOOKUP($A416,入力シート,11,0))</f>
        <v/>
      </c>
      <c r="EW416" s="98"/>
      <c r="EX416" s="98"/>
      <c r="EY416" s="98"/>
      <c r="EZ416" s="98"/>
      <c r="FA416" s="98"/>
      <c r="FB416" s="98"/>
      <c r="FC416" s="99"/>
      <c r="FD416" s="106" t="str">
        <f>IF(VLOOKUP($A416,入力シート,12,0)="","",VLOOKUP($A416,入力シート,12,0))</f>
        <v/>
      </c>
      <c r="FE416" s="107"/>
      <c r="FF416" s="107"/>
      <c r="FG416" s="107"/>
      <c r="FH416" s="107"/>
      <c r="FI416" s="107"/>
      <c r="FJ416" s="107"/>
      <c r="FK416" s="107"/>
      <c r="FL416" s="107"/>
      <c r="FM416" s="107"/>
      <c r="FN416" s="107"/>
      <c r="FO416" s="108"/>
      <c r="FP416" s="31"/>
    </row>
    <row r="417" spans="1:172" ht="8.1" customHeight="1" x14ac:dyDescent="0.15">
      <c r="D417" s="33"/>
      <c r="E417" s="130"/>
      <c r="F417" s="131"/>
      <c r="G417" s="131"/>
      <c r="H417" s="131"/>
      <c r="I417" s="131"/>
      <c r="J417" s="131"/>
      <c r="K417" s="131"/>
      <c r="L417" s="131"/>
      <c r="M417" s="131"/>
      <c r="N417" s="132"/>
      <c r="O417" s="115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  <c r="AE417" s="116"/>
      <c r="AF417" s="116"/>
      <c r="AG417" s="116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  <c r="AV417" s="116"/>
      <c r="AW417" s="116"/>
      <c r="AX417" s="116"/>
      <c r="AY417" s="117"/>
      <c r="AZ417" s="127"/>
      <c r="BA417" s="128"/>
      <c r="BB417" s="128"/>
      <c r="BC417" s="128"/>
      <c r="BD417" s="128"/>
      <c r="BE417" s="128"/>
      <c r="BF417" s="128"/>
      <c r="BG417" s="128"/>
      <c r="BH417" s="128"/>
      <c r="BI417" s="128"/>
      <c r="BJ417" s="128"/>
      <c r="BK417" s="128"/>
      <c r="BL417" s="128"/>
      <c r="BM417" s="128"/>
      <c r="BN417" s="128"/>
      <c r="BO417" s="128"/>
      <c r="BP417" s="128"/>
      <c r="BQ417" s="128"/>
      <c r="BR417" s="128"/>
      <c r="BS417" s="128"/>
      <c r="BT417" s="128"/>
      <c r="BU417" s="128"/>
      <c r="BV417" s="128"/>
      <c r="BW417" s="128"/>
      <c r="BX417" s="128"/>
      <c r="BY417" s="128"/>
      <c r="BZ417" s="128"/>
      <c r="CA417" s="128"/>
      <c r="CB417" s="128"/>
      <c r="CC417" s="128"/>
      <c r="CD417" s="128"/>
      <c r="CE417" s="128"/>
      <c r="CF417" s="128"/>
      <c r="CG417" s="128"/>
      <c r="CH417" s="128"/>
      <c r="CI417" s="128"/>
      <c r="CJ417" s="128"/>
      <c r="CK417" s="128"/>
      <c r="CL417" s="128"/>
      <c r="CM417" s="128"/>
      <c r="CN417" s="128"/>
      <c r="CO417" s="128"/>
      <c r="CP417" s="128"/>
      <c r="CQ417" s="128"/>
      <c r="CR417" s="128"/>
      <c r="CS417" s="128"/>
      <c r="CT417" s="128"/>
      <c r="CU417" s="129"/>
      <c r="CV417" s="79"/>
      <c r="CW417" s="80"/>
      <c r="CX417" s="86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8"/>
      <c r="DJ417" s="143"/>
      <c r="DK417" s="79"/>
      <c r="DL417" s="79"/>
      <c r="DM417" s="80"/>
      <c r="DN417" s="143"/>
      <c r="DO417" s="79"/>
      <c r="DP417" s="79"/>
      <c r="DQ417" s="80"/>
      <c r="DR417" s="79"/>
      <c r="DS417" s="80"/>
      <c r="DT417" s="86"/>
      <c r="DU417" s="87"/>
      <c r="DV417" s="87"/>
      <c r="DW417" s="87"/>
      <c r="DX417" s="87"/>
      <c r="DY417" s="87"/>
      <c r="DZ417" s="87"/>
      <c r="EA417" s="87"/>
      <c r="EB417" s="87"/>
      <c r="EC417" s="87"/>
      <c r="ED417" s="87"/>
      <c r="EE417" s="88"/>
      <c r="EF417" s="79"/>
      <c r="EG417" s="80"/>
      <c r="EH417" s="86"/>
      <c r="EI417" s="87"/>
      <c r="EJ417" s="87"/>
      <c r="EK417" s="87"/>
      <c r="EL417" s="87"/>
      <c r="EM417" s="87"/>
      <c r="EN417" s="87"/>
      <c r="EO417" s="87"/>
      <c r="EP417" s="87"/>
      <c r="EQ417" s="87"/>
      <c r="ER417" s="87"/>
      <c r="ES417" s="88"/>
      <c r="ET417" s="79"/>
      <c r="EU417" s="79"/>
      <c r="EV417" s="97"/>
      <c r="EW417" s="98"/>
      <c r="EX417" s="98"/>
      <c r="EY417" s="98"/>
      <c r="EZ417" s="98"/>
      <c r="FA417" s="98"/>
      <c r="FB417" s="98"/>
      <c r="FC417" s="99"/>
      <c r="FD417" s="106"/>
      <c r="FE417" s="107"/>
      <c r="FF417" s="107"/>
      <c r="FG417" s="107"/>
      <c r="FH417" s="107"/>
      <c r="FI417" s="107"/>
      <c r="FJ417" s="107"/>
      <c r="FK417" s="107"/>
      <c r="FL417" s="107"/>
      <c r="FM417" s="107"/>
      <c r="FN417" s="107"/>
      <c r="FO417" s="108"/>
    </row>
    <row r="418" spans="1:172" ht="8.1" customHeight="1" x14ac:dyDescent="0.15">
      <c r="D418" s="33"/>
      <c r="E418" s="130"/>
      <c r="F418" s="131"/>
      <c r="G418" s="131"/>
      <c r="H418" s="131"/>
      <c r="I418" s="131"/>
      <c r="J418" s="131"/>
      <c r="K418" s="131"/>
      <c r="L418" s="131"/>
      <c r="M418" s="131"/>
      <c r="N418" s="132"/>
      <c r="O418" s="115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  <c r="AE418" s="116"/>
      <c r="AF418" s="116"/>
      <c r="AG418" s="116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  <c r="AV418" s="116"/>
      <c r="AW418" s="116"/>
      <c r="AX418" s="116"/>
      <c r="AY418" s="117"/>
      <c r="AZ418" s="112" t="str">
        <f>IF(VLOOKUP($A416,入力シート,4,0)="","",VLOOKUP($A416,入力シート,4,0))</f>
        <v/>
      </c>
      <c r="BA418" s="113"/>
      <c r="BB418" s="113"/>
      <c r="BC418" s="113"/>
      <c r="BD418" s="113"/>
      <c r="BE418" s="113"/>
      <c r="BF418" s="113"/>
      <c r="BG418" s="113"/>
      <c r="BH418" s="113"/>
      <c r="BI418" s="113"/>
      <c r="BJ418" s="113"/>
      <c r="BK418" s="113"/>
      <c r="BL418" s="113"/>
      <c r="BM418" s="113"/>
      <c r="BN418" s="113"/>
      <c r="BO418" s="113"/>
      <c r="BP418" s="113"/>
      <c r="BQ418" s="113"/>
      <c r="BR418" s="113"/>
      <c r="BS418" s="113"/>
      <c r="BT418" s="113"/>
      <c r="BU418" s="113"/>
      <c r="BV418" s="113"/>
      <c r="BW418" s="113"/>
      <c r="BX418" s="113"/>
      <c r="BY418" s="113"/>
      <c r="BZ418" s="113"/>
      <c r="CA418" s="113"/>
      <c r="CB418" s="113"/>
      <c r="CC418" s="113"/>
      <c r="CD418" s="113"/>
      <c r="CE418" s="113"/>
      <c r="CF418" s="113"/>
      <c r="CG418" s="113"/>
      <c r="CH418" s="113"/>
      <c r="CI418" s="113"/>
      <c r="CJ418" s="113"/>
      <c r="CK418" s="113"/>
      <c r="CL418" s="113"/>
      <c r="CM418" s="113"/>
      <c r="CN418" s="113"/>
      <c r="CO418" s="113"/>
      <c r="CP418" s="113"/>
      <c r="CQ418" s="113"/>
      <c r="CR418" s="113"/>
      <c r="CS418" s="113"/>
      <c r="CT418" s="113"/>
      <c r="CU418" s="114"/>
      <c r="CV418" s="79"/>
      <c r="CW418" s="80"/>
      <c r="CX418" s="86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8"/>
      <c r="DJ418" s="143"/>
      <c r="DK418" s="79"/>
      <c r="DL418" s="79"/>
      <c r="DM418" s="80"/>
      <c r="DN418" s="143"/>
      <c r="DO418" s="79"/>
      <c r="DP418" s="79"/>
      <c r="DQ418" s="80"/>
      <c r="DR418" s="79"/>
      <c r="DS418" s="80"/>
      <c r="DT418" s="86"/>
      <c r="DU418" s="87"/>
      <c r="DV418" s="87"/>
      <c r="DW418" s="87"/>
      <c r="DX418" s="87"/>
      <c r="DY418" s="87"/>
      <c r="DZ418" s="87"/>
      <c r="EA418" s="87"/>
      <c r="EB418" s="87"/>
      <c r="EC418" s="87"/>
      <c r="ED418" s="87"/>
      <c r="EE418" s="88"/>
      <c r="EF418" s="79"/>
      <c r="EG418" s="80"/>
      <c r="EH418" s="86"/>
      <c r="EI418" s="87"/>
      <c r="EJ418" s="87"/>
      <c r="EK418" s="87"/>
      <c r="EL418" s="87"/>
      <c r="EM418" s="87"/>
      <c r="EN418" s="87"/>
      <c r="EO418" s="87"/>
      <c r="EP418" s="87"/>
      <c r="EQ418" s="87"/>
      <c r="ER418" s="87"/>
      <c r="ES418" s="88"/>
      <c r="ET418" s="79"/>
      <c r="EU418" s="79"/>
      <c r="EV418" s="97"/>
      <c r="EW418" s="98"/>
      <c r="EX418" s="98"/>
      <c r="EY418" s="98"/>
      <c r="EZ418" s="98"/>
      <c r="FA418" s="98"/>
      <c r="FB418" s="98"/>
      <c r="FC418" s="99"/>
      <c r="FD418" s="106"/>
      <c r="FE418" s="107"/>
      <c r="FF418" s="107"/>
      <c r="FG418" s="107"/>
      <c r="FH418" s="107"/>
      <c r="FI418" s="107"/>
      <c r="FJ418" s="107"/>
      <c r="FK418" s="107"/>
      <c r="FL418" s="107"/>
      <c r="FM418" s="107"/>
      <c r="FN418" s="107"/>
      <c r="FO418" s="108"/>
    </row>
    <row r="419" spans="1:172" ht="8.1" customHeight="1" x14ac:dyDescent="0.15">
      <c r="D419" s="33"/>
      <c r="E419" s="130"/>
      <c r="F419" s="131"/>
      <c r="G419" s="131"/>
      <c r="H419" s="131"/>
      <c r="I419" s="131"/>
      <c r="J419" s="131"/>
      <c r="K419" s="131"/>
      <c r="L419" s="131"/>
      <c r="M419" s="131"/>
      <c r="N419" s="132"/>
      <c r="O419" s="115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  <c r="AE419" s="116"/>
      <c r="AF419" s="116"/>
      <c r="AG419" s="116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  <c r="AV419" s="116"/>
      <c r="AW419" s="116"/>
      <c r="AX419" s="116"/>
      <c r="AY419" s="117"/>
      <c r="AZ419" s="115"/>
      <c r="BA419" s="116"/>
      <c r="BB419" s="116"/>
      <c r="BC419" s="116"/>
      <c r="BD419" s="116"/>
      <c r="BE419" s="116"/>
      <c r="BF419" s="116"/>
      <c r="BG419" s="116"/>
      <c r="BH419" s="116"/>
      <c r="BI419" s="116"/>
      <c r="BJ419" s="116"/>
      <c r="BK419" s="116"/>
      <c r="BL419" s="116"/>
      <c r="BM419" s="116"/>
      <c r="BN419" s="116"/>
      <c r="BO419" s="116"/>
      <c r="BP419" s="116"/>
      <c r="BQ419" s="116"/>
      <c r="BR419" s="116"/>
      <c r="BS419" s="116"/>
      <c r="BT419" s="116"/>
      <c r="BU419" s="116"/>
      <c r="BV419" s="116"/>
      <c r="BW419" s="116"/>
      <c r="BX419" s="116"/>
      <c r="BY419" s="116"/>
      <c r="BZ419" s="116"/>
      <c r="CA419" s="116"/>
      <c r="CB419" s="116"/>
      <c r="CC419" s="116"/>
      <c r="CD419" s="116"/>
      <c r="CE419" s="116"/>
      <c r="CF419" s="116"/>
      <c r="CG419" s="116"/>
      <c r="CH419" s="116"/>
      <c r="CI419" s="116"/>
      <c r="CJ419" s="116"/>
      <c r="CK419" s="116"/>
      <c r="CL419" s="116"/>
      <c r="CM419" s="116"/>
      <c r="CN419" s="116"/>
      <c r="CO419" s="116"/>
      <c r="CP419" s="116"/>
      <c r="CQ419" s="116"/>
      <c r="CR419" s="116"/>
      <c r="CS419" s="116"/>
      <c r="CT419" s="116"/>
      <c r="CU419" s="117"/>
      <c r="CV419" s="79"/>
      <c r="CW419" s="80"/>
      <c r="CX419" s="86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8"/>
      <c r="DJ419" s="143"/>
      <c r="DK419" s="79"/>
      <c r="DL419" s="79"/>
      <c r="DM419" s="80"/>
      <c r="DN419" s="143"/>
      <c r="DO419" s="79"/>
      <c r="DP419" s="79"/>
      <c r="DQ419" s="80"/>
      <c r="DR419" s="79"/>
      <c r="DS419" s="80"/>
      <c r="DT419" s="86"/>
      <c r="DU419" s="87"/>
      <c r="DV419" s="87"/>
      <c r="DW419" s="87"/>
      <c r="DX419" s="87"/>
      <c r="DY419" s="87"/>
      <c r="DZ419" s="87"/>
      <c r="EA419" s="87"/>
      <c r="EB419" s="87"/>
      <c r="EC419" s="87"/>
      <c r="ED419" s="87"/>
      <c r="EE419" s="88"/>
      <c r="EF419" s="79"/>
      <c r="EG419" s="80"/>
      <c r="EH419" s="86"/>
      <c r="EI419" s="87"/>
      <c r="EJ419" s="87"/>
      <c r="EK419" s="87"/>
      <c r="EL419" s="87"/>
      <c r="EM419" s="87"/>
      <c r="EN419" s="87"/>
      <c r="EO419" s="87"/>
      <c r="EP419" s="87"/>
      <c r="EQ419" s="87"/>
      <c r="ER419" s="87"/>
      <c r="ES419" s="88"/>
      <c r="ET419" s="79"/>
      <c r="EU419" s="79"/>
      <c r="EV419" s="97"/>
      <c r="EW419" s="98"/>
      <c r="EX419" s="98"/>
      <c r="EY419" s="98"/>
      <c r="EZ419" s="98"/>
      <c r="FA419" s="98"/>
      <c r="FB419" s="98"/>
      <c r="FC419" s="99"/>
      <c r="FD419" s="106"/>
      <c r="FE419" s="107"/>
      <c r="FF419" s="107"/>
      <c r="FG419" s="107"/>
      <c r="FH419" s="107"/>
      <c r="FI419" s="107"/>
      <c r="FJ419" s="107"/>
      <c r="FK419" s="107"/>
      <c r="FL419" s="107"/>
      <c r="FM419" s="107"/>
      <c r="FN419" s="107"/>
      <c r="FO419" s="108"/>
    </row>
    <row r="420" spans="1:172" ht="8.1" customHeight="1" x14ac:dyDescent="0.15">
      <c r="D420" s="33"/>
      <c r="E420" s="130"/>
      <c r="F420" s="131"/>
      <c r="G420" s="131"/>
      <c r="H420" s="131"/>
      <c r="I420" s="131"/>
      <c r="J420" s="131"/>
      <c r="K420" s="131"/>
      <c r="L420" s="131"/>
      <c r="M420" s="131"/>
      <c r="N420" s="132"/>
      <c r="O420" s="115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  <c r="AE420" s="116"/>
      <c r="AF420" s="116"/>
      <c r="AG420" s="116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  <c r="AV420" s="116"/>
      <c r="AW420" s="116"/>
      <c r="AX420" s="116"/>
      <c r="AY420" s="117"/>
      <c r="AZ420" s="115"/>
      <c r="BA420" s="116"/>
      <c r="BB420" s="116"/>
      <c r="BC420" s="116"/>
      <c r="BD420" s="116"/>
      <c r="BE420" s="116"/>
      <c r="BF420" s="116"/>
      <c r="BG420" s="116"/>
      <c r="BH420" s="116"/>
      <c r="BI420" s="116"/>
      <c r="BJ420" s="116"/>
      <c r="BK420" s="116"/>
      <c r="BL420" s="116"/>
      <c r="BM420" s="116"/>
      <c r="BN420" s="116"/>
      <c r="BO420" s="116"/>
      <c r="BP420" s="116"/>
      <c r="BQ420" s="116"/>
      <c r="BR420" s="116"/>
      <c r="BS420" s="116"/>
      <c r="BT420" s="116"/>
      <c r="BU420" s="116"/>
      <c r="BV420" s="116"/>
      <c r="BW420" s="116"/>
      <c r="BX420" s="116"/>
      <c r="BY420" s="116"/>
      <c r="BZ420" s="116"/>
      <c r="CA420" s="116"/>
      <c r="CB420" s="116"/>
      <c r="CC420" s="116"/>
      <c r="CD420" s="116"/>
      <c r="CE420" s="116"/>
      <c r="CF420" s="116"/>
      <c r="CG420" s="116"/>
      <c r="CH420" s="116"/>
      <c r="CI420" s="116"/>
      <c r="CJ420" s="116"/>
      <c r="CK420" s="116"/>
      <c r="CL420" s="116"/>
      <c r="CM420" s="116"/>
      <c r="CN420" s="116"/>
      <c r="CO420" s="116"/>
      <c r="CP420" s="116"/>
      <c r="CQ420" s="116"/>
      <c r="CR420" s="116"/>
      <c r="CS420" s="116"/>
      <c r="CT420" s="116"/>
      <c r="CU420" s="117"/>
      <c r="CV420" s="79"/>
      <c r="CW420" s="80"/>
      <c r="CX420" s="86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8"/>
      <c r="DJ420" s="143"/>
      <c r="DK420" s="79"/>
      <c r="DL420" s="79"/>
      <c r="DM420" s="80"/>
      <c r="DN420" s="143"/>
      <c r="DO420" s="79"/>
      <c r="DP420" s="79"/>
      <c r="DQ420" s="80"/>
      <c r="DR420" s="79"/>
      <c r="DS420" s="80"/>
      <c r="DT420" s="86"/>
      <c r="DU420" s="87"/>
      <c r="DV420" s="87"/>
      <c r="DW420" s="87"/>
      <c r="DX420" s="87"/>
      <c r="DY420" s="87"/>
      <c r="DZ420" s="87"/>
      <c r="EA420" s="87"/>
      <c r="EB420" s="87"/>
      <c r="EC420" s="87"/>
      <c r="ED420" s="87"/>
      <c r="EE420" s="88"/>
      <c r="EF420" s="79"/>
      <c r="EG420" s="80"/>
      <c r="EH420" s="86"/>
      <c r="EI420" s="87"/>
      <c r="EJ420" s="87"/>
      <c r="EK420" s="87"/>
      <c r="EL420" s="87"/>
      <c r="EM420" s="87"/>
      <c r="EN420" s="87"/>
      <c r="EO420" s="87"/>
      <c r="EP420" s="87"/>
      <c r="EQ420" s="87"/>
      <c r="ER420" s="87"/>
      <c r="ES420" s="88"/>
      <c r="ET420" s="79"/>
      <c r="EU420" s="79"/>
      <c r="EV420" s="97"/>
      <c r="EW420" s="98"/>
      <c r="EX420" s="98"/>
      <c r="EY420" s="98"/>
      <c r="EZ420" s="98"/>
      <c r="FA420" s="98"/>
      <c r="FB420" s="98"/>
      <c r="FC420" s="99"/>
      <c r="FD420" s="106"/>
      <c r="FE420" s="107"/>
      <c r="FF420" s="107"/>
      <c r="FG420" s="107"/>
      <c r="FH420" s="107"/>
      <c r="FI420" s="107"/>
      <c r="FJ420" s="107"/>
      <c r="FK420" s="107"/>
      <c r="FL420" s="107"/>
      <c r="FM420" s="107"/>
      <c r="FN420" s="107"/>
      <c r="FO420" s="108"/>
    </row>
    <row r="421" spans="1:172" ht="8.1" customHeight="1" x14ac:dyDescent="0.15">
      <c r="B421" s="56"/>
      <c r="E421" s="133"/>
      <c r="F421" s="134"/>
      <c r="G421" s="134"/>
      <c r="H421" s="134"/>
      <c r="I421" s="134"/>
      <c r="J421" s="134"/>
      <c r="K421" s="134"/>
      <c r="L421" s="134"/>
      <c r="M421" s="134"/>
      <c r="N421" s="135"/>
      <c r="O421" s="127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9"/>
      <c r="AZ421" s="127"/>
      <c r="BA421" s="128"/>
      <c r="BB421" s="128"/>
      <c r="BC421" s="128"/>
      <c r="BD421" s="128"/>
      <c r="BE421" s="128"/>
      <c r="BF421" s="128"/>
      <c r="BG421" s="128"/>
      <c r="BH421" s="128"/>
      <c r="BI421" s="128"/>
      <c r="BJ421" s="128"/>
      <c r="BK421" s="128"/>
      <c r="BL421" s="128"/>
      <c r="BM421" s="128"/>
      <c r="BN421" s="128"/>
      <c r="BO421" s="128"/>
      <c r="BP421" s="128"/>
      <c r="BQ421" s="128"/>
      <c r="BR421" s="128"/>
      <c r="BS421" s="128"/>
      <c r="BT421" s="128"/>
      <c r="BU421" s="128"/>
      <c r="BV421" s="128"/>
      <c r="BW421" s="128"/>
      <c r="BX421" s="128"/>
      <c r="BY421" s="128"/>
      <c r="BZ421" s="128"/>
      <c r="CA421" s="128"/>
      <c r="CB421" s="128"/>
      <c r="CC421" s="128"/>
      <c r="CD421" s="128"/>
      <c r="CE421" s="128"/>
      <c r="CF421" s="128"/>
      <c r="CG421" s="128"/>
      <c r="CH421" s="128"/>
      <c r="CI421" s="128"/>
      <c r="CJ421" s="128"/>
      <c r="CK421" s="128"/>
      <c r="CL421" s="128"/>
      <c r="CM421" s="128"/>
      <c r="CN421" s="128"/>
      <c r="CO421" s="128"/>
      <c r="CP421" s="128"/>
      <c r="CQ421" s="128"/>
      <c r="CR421" s="128"/>
      <c r="CS421" s="128"/>
      <c r="CT421" s="128"/>
      <c r="CU421" s="129"/>
      <c r="CV421" s="137"/>
      <c r="CW421" s="138"/>
      <c r="CX421" s="139"/>
      <c r="CY421" s="140"/>
      <c r="CZ421" s="140"/>
      <c r="DA421" s="140"/>
      <c r="DB421" s="140"/>
      <c r="DC421" s="140"/>
      <c r="DD421" s="140"/>
      <c r="DE421" s="140"/>
      <c r="DF421" s="140"/>
      <c r="DG421" s="140"/>
      <c r="DH421" s="140"/>
      <c r="DI421" s="141"/>
      <c r="DJ421" s="144"/>
      <c r="DK421" s="137"/>
      <c r="DL421" s="137"/>
      <c r="DM421" s="138"/>
      <c r="DN421" s="144"/>
      <c r="DO421" s="137"/>
      <c r="DP421" s="137"/>
      <c r="DQ421" s="138"/>
      <c r="DR421" s="137"/>
      <c r="DS421" s="138"/>
      <c r="DT421" s="139"/>
      <c r="DU421" s="140"/>
      <c r="DV421" s="140"/>
      <c r="DW421" s="140"/>
      <c r="DX421" s="140"/>
      <c r="DY421" s="140"/>
      <c r="DZ421" s="140"/>
      <c r="EA421" s="140"/>
      <c r="EB421" s="140"/>
      <c r="EC421" s="140"/>
      <c r="ED421" s="140"/>
      <c r="EE421" s="141"/>
      <c r="EF421" s="137"/>
      <c r="EG421" s="138"/>
      <c r="EH421" s="139"/>
      <c r="EI421" s="140"/>
      <c r="EJ421" s="140"/>
      <c r="EK421" s="140"/>
      <c r="EL421" s="140"/>
      <c r="EM421" s="140"/>
      <c r="EN421" s="140"/>
      <c r="EO421" s="140"/>
      <c r="EP421" s="140"/>
      <c r="EQ421" s="140"/>
      <c r="ER421" s="140"/>
      <c r="ES421" s="141"/>
      <c r="ET421" s="137"/>
      <c r="EU421" s="137"/>
      <c r="EV421" s="121"/>
      <c r="EW421" s="122"/>
      <c r="EX421" s="122"/>
      <c r="EY421" s="122"/>
      <c r="EZ421" s="122"/>
      <c r="FA421" s="122"/>
      <c r="FB421" s="122"/>
      <c r="FC421" s="123"/>
      <c r="FD421" s="124"/>
      <c r="FE421" s="125"/>
      <c r="FF421" s="125"/>
      <c r="FG421" s="125"/>
      <c r="FH421" s="125"/>
      <c r="FI421" s="125"/>
      <c r="FJ421" s="125"/>
      <c r="FK421" s="125"/>
      <c r="FL421" s="125"/>
      <c r="FM421" s="125"/>
      <c r="FN421" s="125"/>
      <c r="FO421" s="126"/>
    </row>
    <row r="422" spans="1:172" ht="8.1" customHeight="1" x14ac:dyDescent="0.15">
      <c r="A422" s="53">
        <f>A416+1</f>
        <v>58</v>
      </c>
      <c r="B422" s="56">
        <f>IF(E422="",0,1)</f>
        <v>0</v>
      </c>
      <c r="D422" s="33"/>
      <c r="E422" s="130" t="str">
        <f>IF(VLOOKUP($A422,入力シート,2,0)="","",VLOOKUP($A422,入力シート,2,0))</f>
        <v/>
      </c>
      <c r="F422" s="131"/>
      <c r="G422" s="131"/>
      <c r="H422" s="131"/>
      <c r="I422" s="131"/>
      <c r="J422" s="131"/>
      <c r="K422" s="131"/>
      <c r="L422" s="131"/>
      <c r="M422" s="131"/>
      <c r="N422" s="132"/>
      <c r="O422" s="115" t="str">
        <f>IF(VLOOKUP($A422,入力シート,3,0)="","",VLOOKUP($A422,入力シート,3,0))</f>
        <v/>
      </c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  <c r="AE422" s="116"/>
      <c r="AF422" s="116"/>
      <c r="AG422" s="116"/>
      <c r="AH422" s="116"/>
      <c r="AI422" s="116"/>
      <c r="AJ422" s="116"/>
      <c r="AK422" s="116"/>
      <c r="AL422" s="116"/>
      <c r="AM422" s="116"/>
      <c r="AN422" s="116"/>
      <c r="AO422" s="116"/>
      <c r="AP422" s="116"/>
      <c r="AQ422" s="116"/>
      <c r="AR422" s="116"/>
      <c r="AS422" s="116"/>
      <c r="AT422" s="116"/>
      <c r="AU422" s="116"/>
      <c r="AV422" s="116"/>
      <c r="AW422" s="116"/>
      <c r="AX422" s="116"/>
      <c r="AY422" s="117"/>
      <c r="AZ422" s="115" t="str">
        <f>IF(VLOOKUP($A422,入力シート,5,0)="","",VLOOKUP($A422,入力シート,5,0))</f>
        <v/>
      </c>
      <c r="BA422" s="116"/>
      <c r="BB422" s="116"/>
      <c r="BC422" s="116"/>
      <c r="BD422" s="116"/>
      <c r="BE422" s="116"/>
      <c r="BF422" s="116"/>
      <c r="BG422" s="116"/>
      <c r="BH422" s="116"/>
      <c r="BI422" s="116"/>
      <c r="BJ422" s="116"/>
      <c r="BK422" s="116"/>
      <c r="BL422" s="116"/>
      <c r="BM422" s="116"/>
      <c r="BN422" s="116"/>
      <c r="BO422" s="116"/>
      <c r="BP422" s="116"/>
      <c r="BQ422" s="116"/>
      <c r="BR422" s="116"/>
      <c r="BS422" s="116"/>
      <c r="BT422" s="116"/>
      <c r="BU422" s="116"/>
      <c r="BV422" s="116"/>
      <c r="BW422" s="116"/>
      <c r="BX422" s="116"/>
      <c r="BY422" s="116"/>
      <c r="BZ422" s="116"/>
      <c r="CA422" s="116"/>
      <c r="CB422" s="116"/>
      <c r="CC422" s="116"/>
      <c r="CD422" s="116"/>
      <c r="CE422" s="116"/>
      <c r="CF422" s="116"/>
      <c r="CG422" s="116"/>
      <c r="CH422" s="116"/>
      <c r="CI422" s="116"/>
      <c r="CJ422" s="116"/>
      <c r="CK422" s="116"/>
      <c r="CL422" s="116"/>
      <c r="CM422" s="116"/>
      <c r="CN422" s="116"/>
      <c r="CO422" s="116"/>
      <c r="CP422" s="116"/>
      <c r="CQ422" s="116"/>
      <c r="CR422" s="116"/>
      <c r="CS422" s="116"/>
      <c r="CT422" s="116"/>
      <c r="CU422" s="117"/>
      <c r="CV422" s="136" t="str">
        <f>IF(OR(CX422="",CX422=0),"",IF(CX422&gt;43585,5,IF(CX422&gt;32515,4,3)))</f>
        <v/>
      </c>
      <c r="CW422" s="80"/>
      <c r="CX422" s="86" t="str">
        <f>IF(VLOOKUP($A422,入力シート,6,0)="","",VLOOKUP($A422,入力シート,6,0))</f>
        <v/>
      </c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8"/>
      <c r="DJ422" s="142" t="str">
        <f>IF(VLOOKUP($A422,入力シート,7,0)="","",VLOOKUP($A422,入力シート,7,0))</f>
        <v/>
      </c>
      <c r="DK422" s="79"/>
      <c r="DL422" s="79"/>
      <c r="DM422" s="80"/>
      <c r="DN422" s="142" t="str">
        <f>IF(VLOOKUP($A422,入力シート,8,0)="","",VLOOKUP($A422,入力シート,8,0))</f>
        <v/>
      </c>
      <c r="DO422" s="79"/>
      <c r="DP422" s="79"/>
      <c r="DQ422" s="80"/>
      <c r="DR422" s="136" t="str">
        <f>IF(OR(DT422="",DT422=0),"",IF(DT422&gt;43585,5,IF(DT422&gt;32515,4,3)))</f>
        <v/>
      </c>
      <c r="DS422" s="80"/>
      <c r="DT422" s="86" t="str">
        <f>IF(VLOOKUP($A422,入力シート,9,0)="","",VLOOKUP($A422,入力シート,9,0))</f>
        <v/>
      </c>
      <c r="DU422" s="87"/>
      <c r="DV422" s="87"/>
      <c r="DW422" s="87"/>
      <c r="DX422" s="87"/>
      <c r="DY422" s="87"/>
      <c r="DZ422" s="87"/>
      <c r="EA422" s="87"/>
      <c r="EB422" s="87"/>
      <c r="EC422" s="87"/>
      <c r="ED422" s="87"/>
      <c r="EE422" s="88"/>
      <c r="EF422" s="136" t="str">
        <f>IF(OR(EH422="",EH422=0),"",IF(EH422&gt;43585,5,IF(EH422&gt;32515,4,3)))</f>
        <v/>
      </c>
      <c r="EG422" s="80"/>
      <c r="EH422" s="86" t="str">
        <f>IF(VLOOKUP($A422,入力シート,10,0)="","",VLOOKUP($A422,入力シート,10,0))</f>
        <v/>
      </c>
      <c r="EI422" s="87"/>
      <c r="EJ422" s="87"/>
      <c r="EK422" s="87"/>
      <c r="EL422" s="87"/>
      <c r="EM422" s="87"/>
      <c r="EN422" s="87"/>
      <c r="EO422" s="87"/>
      <c r="EP422" s="87"/>
      <c r="EQ422" s="87"/>
      <c r="ER422" s="87"/>
      <c r="ES422" s="88"/>
      <c r="ET422" s="155" t="str">
        <f>IF(OR(EV422="",EV422=0),"",IF(EV422&gt;43585,5,IF(EV422&gt;32515,4,3)))</f>
        <v/>
      </c>
      <c r="EU422" s="79"/>
      <c r="EV422" s="97" t="str">
        <f>IF(VLOOKUP($A422,入力シート,11,0)="","",VLOOKUP($A422,入力シート,11,0))</f>
        <v/>
      </c>
      <c r="EW422" s="98"/>
      <c r="EX422" s="98"/>
      <c r="EY422" s="98"/>
      <c r="EZ422" s="98"/>
      <c r="FA422" s="98"/>
      <c r="FB422" s="98"/>
      <c r="FC422" s="99"/>
      <c r="FD422" s="106" t="str">
        <f>IF(VLOOKUP($A422,入力シート,12,0)="","",VLOOKUP($A422,入力シート,12,0))</f>
        <v/>
      </c>
      <c r="FE422" s="107"/>
      <c r="FF422" s="107"/>
      <c r="FG422" s="107"/>
      <c r="FH422" s="107"/>
      <c r="FI422" s="107"/>
      <c r="FJ422" s="107"/>
      <c r="FK422" s="107"/>
      <c r="FL422" s="107"/>
      <c r="FM422" s="107"/>
      <c r="FN422" s="107"/>
      <c r="FO422" s="108"/>
      <c r="FP422" s="31"/>
    </row>
    <row r="423" spans="1:172" ht="8.1" customHeight="1" x14ac:dyDescent="0.15">
      <c r="D423" s="33"/>
      <c r="E423" s="130"/>
      <c r="F423" s="131"/>
      <c r="G423" s="131"/>
      <c r="H423" s="131"/>
      <c r="I423" s="131"/>
      <c r="J423" s="131"/>
      <c r="K423" s="131"/>
      <c r="L423" s="131"/>
      <c r="M423" s="131"/>
      <c r="N423" s="132"/>
      <c r="O423" s="115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  <c r="AE423" s="116"/>
      <c r="AF423" s="116"/>
      <c r="AG423" s="116"/>
      <c r="AH423" s="116"/>
      <c r="AI423" s="116"/>
      <c r="AJ423" s="116"/>
      <c r="AK423" s="116"/>
      <c r="AL423" s="116"/>
      <c r="AM423" s="116"/>
      <c r="AN423" s="116"/>
      <c r="AO423" s="116"/>
      <c r="AP423" s="116"/>
      <c r="AQ423" s="116"/>
      <c r="AR423" s="116"/>
      <c r="AS423" s="116"/>
      <c r="AT423" s="116"/>
      <c r="AU423" s="116"/>
      <c r="AV423" s="116"/>
      <c r="AW423" s="116"/>
      <c r="AX423" s="116"/>
      <c r="AY423" s="117"/>
      <c r="AZ423" s="127"/>
      <c r="BA423" s="128"/>
      <c r="BB423" s="128"/>
      <c r="BC423" s="128"/>
      <c r="BD423" s="128"/>
      <c r="BE423" s="128"/>
      <c r="BF423" s="128"/>
      <c r="BG423" s="128"/>
      <c r="BH423" s="128"/>
      <c r="BI423" s="128"/>
      <c r="BJ423" s="128"/>
      <c r="BK423" s="128"/>
      <c r="BL423" s="128"/>
      <c r="BM423" s="128"/>
      <c r="BN423" s="128"/>
      <c r="BO423" s="128"/>
      <c r="BP423" s="128"/>
      <c r="BQ423" s="128"/>
      <c r="BR423" s="128"/>
      <c r="BS423" s="128"/>
      <c r="BT423" s="128"/>
      <c r="BU423" s="128"/>
      <c r="BV423" s="128"/>
      <c r="BW423" s="128"/>
      <c r="BX423" s="128"/>
      <c r="BY423" s="128"/>
      <c r="BZ423" s="128"/>
      <c r="CA423" s="128"/>
      <c r="CB423" s="128"/>
      <c r="CC423" s="128"/>
      <c r="CD423" s="128"/>
      <c r="CE423" s="128"/>
      <c r="CF423" s="128"/>
      <c r="CG423" s="128"/>
      <c r="CH423" s="128"/>
      <c r="CI423" s="128"/>
      <c r="CJ423" s="128"/>
      <c r="CK423" s="128"/>
      <c r="CL423" s="128"/>
      <c r="CM423" s="128"/>
      <c r="CN423" s="128"/>
      <c r="CO423" s="128"/>
      <c r="CP423" s="128"/>
      <c r="CQ423" s="128"/>
      <c r="CR423" s="128"/>
      <c r="CS423" s="128"/>
      <c r="CT423" s="128"/>
      <c r="CU423" s="129"/>
      <c r="CV423" s="79"/>
      <c r="CW423" s="80"/>
      <c r="CX423" s="86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8"/>
      <c r="DJ423" s="143"/>
      <c r="DK423" s="79"/>
      <c r="DL423" s="79"/>
      <c r="DM423" s="80"/>
      <c r="DN423" s="143"/>
      <c r="DO423" s="79"/>
      <c r="DP423" s="79"/>
      <c r="DQ423" s="80"/>
      <c r="DR423" s="79"/>
      <c r="DS423" s="80"/>
      <c r="DT423" s="86"/>
      <c r="DU423" s="87"/>
      <c r="DV423" s="87"/>
      <c r="DW423" s="87"/>
      <c r="DX423" s="87"/>
      <c r="DY423" s="87"/>
      <c r="DZ423" s="87"/>
      <c r="EA423" s="87"/>
      <c r="EB423" s="87"/>
      <c r="EC423" s="87"/>
      <c r="ED423" s="87"/>
      <c r="EE423" s="88"/>
      <c r="EF423" s="79"/>
      <c r="EG423" s="80"/>
      <c r="EH423" s="86"/>
      <c r="EI423" s="87"/>
      <c r="EJ423" s="87"/>
      <c r="EK423" s="87"/>
      <c r="EL423" s="87"/>
      <c r="EM423" s="87"/>
      <c r="EN423" s="87"/>
      <c r="EO423" s="87"/>
      <c r="EP423" s="87"/>
      <c r="EQ423" s="87"/>
      <c r="ER423" s="87"/>
      <c r="ES423" s="88"/>
      <c r="ET423" s="79"/>
      <c r="EU423" s="79"/>
      <c r="EV423" s="97"/>
      <c r="EW423" s="98"/>
      <c r="EX423" s="98"/>
      <c r="EY423" s="98"/>
      <c r="EZ423" s="98"/>
      <c r="FA423" s="98"/>
      <c r="FB423" s="98"/>
      <c r="FC423" s="99"/>
      <c r="FD423" s="106"/>
      <c r="FE423" s="107"/>
      <c r="FF423" s="107"/>
      <c r="FG423" s="107"/>
      <c r="FH423" s="107"/>
      <c r="FI423" s="107"/>
      <c r="FJ423" s="107"/>
      <c r="FK423" s="107"/>
      <c r="FL423" s="107"/>
      <c r="FM423" s="107"/>
      <c r="FN423" s="107"/>
      <c r="FO423" s="108"/>
    </row>
    <row r="424" spans="1:172" ht="8.1" customHeight="1" x14ac:dyDescent="0.15">
      <c r="D424" s="33"/>
      <c r="E424" s="130"/>
      <c r="F424" s="131"/>
      <c r="G424" s="131"/>
      <c r="H424" s="131"/>
      <c r="I424" s="131"/>
      <c r="J424" s="131"/>
      <c r="K424" s="131"/>
      <c r="L424" s="131"/>
      <c r="M424" s="131"/>
      <c r="N424" s="132"/>
      <c r="O424" s="115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6"/>
      <c r="AG424" s="116"/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116"/>
      <c r="AR424" s="116"/>
      <c r="AS424" s="116"/>
      <c r="AT424" s="116"/>
      <c r="AU424" s="116"/>
      <c r="AV424" s="116"/>
      <c r="AW424" s="116"/>
      <c r="AX424" s="116"/>
      <c r="AY424" s="117"/>
      <c r="AZ424" s="112" t="str">
        <f>IF(VLOOKUP($A422,入力シート,4,0)="","",VLOOKUP($A422,入力シート,4,0))</f>
        <v/>
      </c>
      <c r="BA424" s="113"/>
      <c r="BB424" s="113"/>
      <c r="BC424" s="113"/>
      <c r="BD424" s="113"/>
      <c r="BE424" s="113"/>
      <c r="BF424" s="113"/>
      <c r="BG424" s="113"/>
      <c r="BH424" s="113"/>
      <c r="BI424" s="113"/>
      <c r="BJ424" s="113"/>
      <c r="BK424" s="113"/>
      <c r="BL424" s="113"/>
      <c r="BM424" s="113"/>
      <c r="BN424" s="113"/>
      <c r="BO424" s="113"/>
      <c r="BP424" s="113"/>
      <c r="BQ424" s="113"/>
      <c r="BR424" s="113"/>
      <c r="BS424" s="113"/>
      <c r="BT424" s="113"/>
      <c r="BU424" s="113"/>
      <c r="BV424" s="113"/>
      <c r="BW424" s="113"/>
      <c r="BX424" s="113"/>
      <c r="BY424" s="113"/>
      <c r="BZ424" s="113"/>
      <c r="CA424" s="113"/>
      <c r="CB424" s="113"/>
      <c r="CC424" s="113"/>
      <c r="CD424" s="113"/>
      <c r="CE424" s="113"/>
      <c r="CF424" s="113"/>
      <c r="CG424" s="113"/>
      <c r="CH424" s="113"/>
      <c r="CI424" s="113"/>
      <c r="CJ424" s="113"/>
      <c r="CK424" s="113"/>
      <c r="CL424" s="113"/>
      <c r="CM424" s="113"/>
      <c r="CN424" s="113"/>
      <c r="CO424" s="113"/>
      <c r="CP424" s="113"/>
      <c r="CQ424" s="113"/>
      <c r="CR424" s="113"/>
      <c r="CS424" s="113"/>
      <c r="CT424" s="113"/>
      <c r="CU424" s="114"/>
      <c r="CV424" s="79"/>
      <c r="CW424" s="80"/>
      <c r="CX424" s="86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8"/>
      <c r="DJ424" s="143"/>
      <c r="DK424" s="79"/>
      <c r="DL424" s="79"/>
      <c r="DM424" s="80"/>
      <c r="DN424" s="143"/>
      <c r="DO424" s="79"/>
      <c r="DP424" s="79"/>
      <c r="DQ424" s="80"/>
      <c r="DR424" s="79"/>
      <c r="DS424" s="80"/>
      <c r="DT424" s="86"/>
      <c r="DU424" s="87"/>
      <c r="DV424" s="87"/>
      <c r="DW424" s="87"/>
      <c r="DX424" s="87"/>
      <c r="DY424" s="87"/>
      <c r="DZ424" s="87"/>
      <c r="EA424" s="87"/>
      <c r="EB424" s="87"/>
      <c r="EC424" s="87"/>
      <c r="ED424" s="87"/>
      <c r="EE424" s="88"/>
      <c r="EF424" s="79"/>
      <c r="EG424" s="80"/>
      <c r="EH424" s="86"/>
      <c r="EI424" s="87"/>
      <c r="EJ424" s="87"/>
      <c r="EK424" s="87"/>
      <c r="EL424" s="87"/>
      <c r="EM424" s="87"/>
      <c r="EN424" s="87"/>
      <c r="EO424" s="87"/>
      <c r="EP424" s="87"/>
      <c r="EQ424" s="87"/>
      <c r="ER424" s="87"/>
      <c r="ES424" s="88"/>
      <c r="ET424" s="79"/>
      <c r="EU424" s="79"/>
      <c r="EV424" s="97"/>
      <c r="EW424" s="98"/>
      <c r="EX424" s="98"/>
      <c r="EY424" s="98"/>
      <c r="EZ424" s="98"/>
      <c r="FA424" s="98"/>
      <c r="FB424" s="98"/>
      <c r="FC424" s="99"/>
      <c r="FD424" s="106"/>
      <c r="FE424" s="107"/>
      <c r="FF424" s="107"/>
      <c r="FG424" s="107"/>
      <c r="FH424" s="107"/>
      <c r="FI424" s="107"/>
      <c r="FJ424" s="107"/>
      <c r="FK424" s="107"/>
      <c r="FL424" s="107"/>
      <c r="FM424" s="107"/>
      <c r="FN424" s="107"/>
      <c r="FO424" s="108"/>
    </row>
    <row r="425" spans="1:172" ht="8.1" customHeight="1" x14ac:dyDescent="0.15">
      <c r="D425" s="33"/>
      <c r="E425" s="130"/>
      <c r="F425" s="131"/>
      <c r="G425" s="131"/>
      <c r="H425" s="131"/>
      <c r="I425" s="131"/>
      <c r="J425" s="131"/>
      <c r="K425" s="131"/>
      <c r="L425" s="131"/>
      <c r="M425" s="131"/>
      <c r="N425" s="132"/>
      <c r="O425" s="115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  <c r="AE425" s="116"/>
      <c r="AF425" s="116"/>
      <c r="AG425" s="116"/>
      <c r="AH425" s="116"/>
      <c r="AI425" s="116"/>
      <c r="AJ425" s="116"/>
      <c r="AK425" s="116"/>
      <c r="AL425" s="116"/>
      <c r="AM425" s="116"/>
      <c r="AN425" s="116"/>
      <c r="AO425" s="116"/>
      <c r="AP425" s="116"/>
      <c r="AQ425" s="116"/>
      <c r="AR425" s="116"/>
      <c r="AS425" s="116"/>
      <c r="AT425" s="116"/>
      <c r="AU425" s="116"/>
      <c r="AV425" s="116"/>
      <c r="AW425" s="116"/>
      <c r="AX425" s="116"/>
      <c r="AY425" s="117"/>
      <c r="AZ425" s="115"/>
      <c r="BA425" s="116"/>
      <c r="BB425" s="116"/>
      <c r="BC425" s="116"/>
      <c r="BD425" s="116"/>
      <c r="BE425" s="116"/>
      <c r="BF425" s="116"/>
      <c r="BG425" s="116"/>
      <c r="BH425" s="116"/>
      <c r="BI425" s="116"/>
      <c r="BJ425" s="116"/>
      <c r="BK425" s="116"/>
      <c r="BL425" s="116"/>
      <c r="BM425" s="116"/>
      <c r="BN425" s="116"/>
      <c r="BO425" s="116"/>
      <c r="BP425" s="116"/>
      <c r="BQ425" s="116"/>
      <c r="BR425" s="116"/>
      <c r="BS425" s="116"/>
      <c r="BT425" s="116"/>
      <c r="BU425" s="116"/>
      <c r="BV425" s="116"/>
      <c r="BW425" s="116"/>
      <c r="BX425" s="116"/>
      <c r="BY425" s="116"/>
      <c r="BZ425" s="116"/>
      <c r="CA425" s="116"/>
      <c r="CB425" s="116"/>
      <c r="CC425" s="116"/>
      <c r="CD425" s="116"/>
      <c r="CE425" s="116"/>
      <c r="CF425" s="116"/>
      <c r="CG425" s="116"/>
      <c r="CH425" s="116"/>
      <c r="CI425" s="116"/>
      <c r="CJ425" s="116"/>
      <c r="CK425" s="116"/>
      <c r="CL425" s="116"/>
      <c r="CM425" s="116"/>
      <c r="CN425" s="116"/>
      <c r="CO425" s="116"/>
      <c r="CP425" s="116"/>
      <c r="CQ425" s="116"/>
      <c r="CR425" s="116"/>
      <c r="CS425" s="116"/>
      <c r="CT425" s="116"/>
      <c r="CU425" s="117"/>
      <c r="CV425" s="79"/>
      <c r="CW425" s="80"/>
      <c r="CX425" s="86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8"/>
      <c r="DJ425" s="143"/>
      <c r="DK425" s="79"/>
      <c r="DL425" s="79"/>
      <c r="DM425" s="80"/>
      <c r="DN425" s="143"/>
      <c r="DO425" s="79"/>
      <c r="DP425" s="79"/>
      <c r="DQ425" s="80"/>
      <c r="DR425" s="79"/>
      <c r="DS425" s="80"/>
      <c r="DT425" s="86"/>
      <c r="DU425" s="87"/>
      <c r="DV425" s="87"/>
      <c r="DW425" s="87"/>
      <c r="DX425" s="87"/>
      <c r="DY425" s="87"/>
      <c r="DZ425" s="87"/>
      <c r="EA425" s="87"/>
      <c r="EB425" s="87"/>
      <c r="EC425" s="87"/>
      <c r="ED425" s="87"/>
      <c r="EE425" s="88"/>
      <c r="EF425" s="79"/>
      <c r="EG425" s="80"/>
      <c r="EH425" s="86"/>
      <c r="EI425" s="87"/>
      <c r="EJ425" s="87"/>
      <c r="EK425" s="87"/>
      <c r="EL425" s="87"/>
      <c r="EM425" s="87"/>
      <c r="EN425" s="87"/>
      <c r="EO425" s="87"/>
      <c r="EP425" s="87"/>
      <c r="EQ425" s="87"/>
      <c r="ER425" s="87"/>
      <c r="ES425" s="88"/>
      <c r="ET425" s="79"/>
      <c r="EU425" s="79"/>
      <c r="EV425" s="97"/>
      <c r="EW425" s="98"/>
      <c r="EX425" s="98"/>
      <c r="EY425" s="98"/>
      <c r="EZ425" s="98"/>
      <c r="FA425" s="98"/>
      <c r="FB425" s="98"/>
      <c r="FC425" s="99"/>
      <c r="FD425" s="106"/>
      <c r="FE425" s="107"/>
      <c r="FF425" s="107"/>
      <c r="FG425" s="107"/>
      <c r="FH425" s="107"/>
      <c r="FI425" s="107"/>
      <c r="FJ425" s="107"/>
      <c r="FK425" s="107"/>
      <c r="FL425" s="107"/>
      <c r="FM425" s="107"/>
      <c r="FN425" s="107"/>
      <c r="FO425" s="108"/>
    </row>
    <row r="426" spans="1:172" ht="8.1" customHeight="1" x14ac:dyDescent="0.15">
      <c r="D426" s="33"/>
      <c r="E426" s="130"/>
      <c r="F426" s="131"/>
      <c r="G426" s="131"/>
      <c r="H426" s="131"/>
      <c r="I426" s="131"/>
      <c r="J426" s="131"/>
      <c r="K426" s="131"/>
      <c r="L426" s="131"/>
      <c r="M426" s="131"/>
      <c r="N426" s="132"/>
      <c r="O426" s="115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  <c r="AE426" s="116"/>
      <c r="AF426" s="116"/>
      <c r="AG426" s="116"/>
      <c r="AH426" s="116"/>
      <c r="AI426" s="116"/>
      <c r="AJ426" s="116"/>
      <c r="AK426" s="116"/>
      <c r="AL426" s="116"/>
      <c r="AM426" s="116"/>
      <c r="AN426" s="116"/>
      <c r="AO426" s="116"/>
      <c r="AP426" s="116"/>
      <c r="AQ426" s="116"/>
      <c r="AR426" s="116"/>
      <c r="AS426" s="116"/>
      <c r="AT426" s="116"/>
      <c r="AU426" s="116"/>
      <c r="AV426" s="116"/>
      <c r="AW426" s="116"/>
      <c r="AX426" s="116"/>
      <c r="AY426" s="117"/>
      <c r="AZ426" s="115"/>
      <c r="BA426" s="116"/>
      <c r="BB426" s="116"/>
      <c r="BC426" s="116"/>
      <c r="BD426" s="116"/>
      <c r="BE426" s="116"/>
      <c r="BF426" s="116"/>
      <c r="BG426" s="116"/>
      <c r="BH426" s="116"/>
      <c r="BI426" s="116"/>
      <c r="BJ426" s="116"/>
      <c r="BK426" s="116"/>
      <c r="BL426" s="116"/>
      <c r="BM426" s="116"/>
      <c r="BN426" s="116"/>
      <c r="BO426" s="116"/>
      <c r="BP426" s="116"/>
      <c r="BQ426" s="116"/>
      <c r="BR426" s="116"/>
      <c r="BS426" s="116"/>
      <c r="BT426" s="116"/>
      <c r="BU426" s="116"/>
      <c r="BV426" s="116"/>
      <c r="BW426" s="116"/>
      <c r="BX426" s="116"/>
      <c r="BY426" s="116"/>
      <c r="BZ426" s="116"/>
      <c r="CA426" s="116"/>
      <c r="CB426" s="116"/>
      <c r="CC426" s="116"/>
      <c r="CD426" s="116"/>
      <c r="CE426" s="116"/>
      <c r="CF426" s="116"/>
      <c r="CG426" s="116"/>
      <c r="CH426" s="116"/>
      <c r="CI426" s="116"/>
      <c r="CJ426" s="116"/>
      <c r="CK426" s="116"/>
      <c r="CL426" s="116"/>
      <c r="CM426" s="116"/>
      <c r="CN426" s="116"/>
      <c r="CO426" s="116"/>
      <c r="CP426" s="116"/>
      <c r="CQ426" s="116"/>
      <c r="CR426" s="116"/>
      <c r="CS426" s="116"/>
      <c r="CT426" s="116"/>
      <c r="CU426" s="117"/>
      <c r="CV426" s="79"/>
      <c r="CW426" s="80"/>
      <c r="CX426" s="86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8"/>
      <c r="DJ426" s="143"/>
      <c r="DK426" s="79"/>
      <c r="DL426" s="79"/>
      <c r="DM426" s="80"/>
      <c r="DN426" s="143"/>
      <c r="DO426" s="79"/>
      <c r="DP426" s="79"/>
      <c r="DQ426" s="80"/>
      <c r="DR426" s="79"/>
      <c r="DS426" s="80"/>
      <c r="DT426" s="86"/>
      <c r="DU426" s="87"/>
      <c r="DV426" s="87"/>
      <c r="DW426" s="87"/>
      <c r="DX426" s="87"/>
      <c r="DY426" s="87"/>
      <c r="DZ426" s="87"/>
      <c r="EA426" s="87"/>
      <c r="EB426" s="87"/>
      <c r="EC426" s="87"/>
      <c r="ED426" s="87"/>
      <c r="EE426" s="88"/>
      <c r="EF426" s="79"/>
      <c r="EG426" s="80"/>
      <c r="EH426" s="86"/>
      <c r="EI426" s="87"/>
      <c r="EJ426" s="87"/>
      <c r="EK426" s="87"/>
      <c r="EL426" s="87"/>
      <c r="EM426" s="87"/>
      <c r="EN426" s="87"/>
      <c r="EO426" s="87"/>
      <c r="EP426" s="87"/>
      <c r="EQ426" s="87"/>
      <c r="ER426" s="87"/>
      <c r="ES426" s="88"/>
      <c r="ET426" s="79"/>
      <c r="EU426" s="79"/>
      <c r="EV426" s="97"/>
      <c r="EW426" s="98"/>
      <c r="EX426" s="98"/>
      <c r="EY426" s="98"/>
      <c r="EZ426" s="98"/>
      <c r="FA426" s="98"/>
      <c r="FB426" s="98"/>
      <c r="FC426" s="99"/>
      <c r="FD426" s="106"/>
      <c r="FE426" s="107"/>
      <c r="FF426" s="107"/>
      <c r="FG426" s="107"/>
      <c r="FH426" s="107"/>
      <c r="FI426" s="107"/>
      <c r="FJ426" s="107"/>
      <c r="FK426" s="107"/>
      <c r="FL426" s="107"/>
      <c r="FM426" s="107"/>
      <c r="FN426" s="107"/>
      <c r="FO426" s="108"/>
    </row>
    <row r="427" spans="1:172" ht="8.1" customHeight="1" x14ac:dyDescent="0.15">
      <c r="B427" s="56"/>
      <c r="E427" s="133"/>
      <c r="F427" s="134"/>
      <c r="G427" s="134"/>
      <c r="H427" s="134"/>
      <c r="I427" s="134"/>
      <c r="J427" s="134"/>
      <c r="K427" s="134"/>
      <c r="L427" s="134"/>
      <c r="M427" s="134"/>
      <c r="N427" s="135"/>
      <c r="O427" s="127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9"/>
      <c r="AZ427" s="127"/>
      <c r="BA427" s="128"/>
      <c r="BB427" s="128"/>
      <c r="BC427" s="128"/>
      <c r="BD427" s="128"/>
      <c r="BE427" s="128"/>
      <c r="BF427" s="128"/>
      <c r="BG427" s="128"/>
      <c r="BH427" s="128"/>
      <c r="BI427" s="128"/>
      <c r="BJ427" s="128"/>
      <c r="BK427" s="128"/>
      <c r="BL427" s="128"/>
      <c r="BM427" s="128"/>
      <c r="BN427" s="128"/>
      <c r="BO427" s="128"/>
      <c r="BP427" s="128"/>
      <c r="BQ427" s="128"/>
      <c r="BR427" s="128"/>
      <c r="BS427" s="128"/>
      <c r="BT427" s="128"/>
      <c r="BU427" s="128"/>
      <c r="BV427" s="128"/>
      <c r="BW427" s="128"/>
      <c r="BX427" s="128"/>
      <c r="BY427" s="128"/>
      <c r="BZ427" s="128"/>
      <c r="CA427" s="128"/>
      <c r="CB427" s="128"/>
      <c r="CC427" s="128"/>
      <c r="CD427" s="128"/>
      <c r="CE427" s="128"/>
      <c r="CF427" s="128"/>
      <c r="CG427" s="128"/>
      <c r="CH427" s="128"/>
      <c r="CI427" s="128"/>
      <c r="CJ427" s="128"/>
      <c r="CK427" s="128"/>
      <c r="CL427" s="128"/>
      <c r="CM427" s="128"/>
      <c r="CN427" s="128"/>
      <c r="CO427" s="128"/>
      <c r="CP427" s="128"/>
      <c r="CQ427" s="128"/>
      <c r="CR427" s="128"/>
      <c r="CS427" s="128"/>
      <c r="CT427" s="128"/>
      <c r="CU427" s="129"/>
      <c r="CV427" s="137"/>
      <c r="CW427" s="138"/>
      <c r="CX427" s="139"/>
      <c r="CY427" s="140"/>
      <c r="CZ427" s="140"/>
      <c r="DA427" s="140"/>
      <c r="DB427" s="140"/>
      <c r="DC427" s="140"/>
      <c r="DD427" s="140"/>
      <c r="DE427" s="140"/>
      <c r="DF427" s="140"/>
      <c r="DG427" s="140"/>
      <c r="DH427" s="140"/>
      <c r="DI427" s="141"/>
      <c r="DJ427" s="144"/>
      <c r="DK427" s="137"/>
      <c r="DL427" s="137"/>
      <c r="DM427" s="138"/>
      <c r="DN427" s="144"/>
      <c r="DO427" s="137"/>
      <c r="DP427" s="137"/>
      <c r="DQ427" s="138"/>
      <c r="DR427" s="137"/>
      <c r="DS427" s="138"/>
      <c r="DT427" s="139"/>
      <c r="DU427" s="140"/>
      <c r="DV427" s="140"/>
      <c r="DW427" s="140"/>
      <c r="DX427" s="140"/>
      <c r="DY427" s="140"/>
      <c r="DZ427" s="140"/>
      <c r="EA427" s="140"/>
      <c r="EB427" s="140"/>
      <c r="EC427" s="140"/>
      <c r="ED427" s="140"/>
      <c r="EE427" s="141"/>
      <c r="EF427" s="137"/>
      <c r="EG427" s="138"/>
      <c r="EH427" s="139"/>
      <c r="EI427" s="140"/>
      <c r="EJ427" s="140"/>
      <c r="EK427" s="140"/>
      <c r="EL427" s="140"/>
      <c r="EM427" s="140"/>
      <c r="EN427" s="140"/>
      <c r="EO427" s="140"/>
      <c r="EP427" s="140"/>
      <c r="EQ427" s="140"/>
      <c r="ER427" s="140"/>
      <c r="ES427" s="141"/>
      <c r="ET427" s="137"/>
      <c r="EU427" s="137"/>
      <c r="EV427" s="121"/>
      <c r="EW427" s="122"/>
      <c r="EX427" s="122"/>
      <c r="EY427" s="122"/>
      <c r="EZ427" s="122"/>
      <c r="FA427" s="122"/>
      <c r="FB427" s="122"/>
      <c r="FC427" s="123"/>
      <c r="FD427" s="124"/>
      <c r="FE427" s="125"/>
      <c r="FF427" s="125"/>
      <c r="FG427" s="125"/>
      <c r="FH427" s="125"/>
      <c r="FI427" s="125"/>
      <c r="FJ427" s="125"/>
      <c r="FK427" s="125"/>
      <c r="FL427" s="125"/>
      <c r="FM427" s="125"/>
      <c r="FN427" s="125"/>
      <c r="FO427" s="126"/>
    </row>
    <row r="428" spans="1:172" ht="8.1" customHeight="1" x14ac:dyDescent="0.15">
      <c r="A428" s="53">
        <f>A422+1</f>
        <v>59</v>
      </c>
      <c r="B428" s="56">
        <f>IF(E428="",0,1)</f>
        <v>0</v>
      </c>
      <c r="D428" s="33"/>
      <c r="E428" s="130" t="str">
        <f>IF(VLOOKUP($A428,入力シート,2,0)="","",VLOOKUP($A428,入力シート,2,0))</f>
        <v/>
      </c>
      <c r="F428" s="131"/>
      <c r="G428" s="131"/>
      <c r="H428" s="131"/>
      <c r="I428" s="131"/>
      <c r="J428" s="131"/>
      <c r="K428" s="131"/>
      <c r="L428" s="131"/>
      <c r="M428" s="131"/>
      <c r="N428" s="132"/>
      <c r="O428" s="115" t="str">
        <f>IF(VLOOKUP($A428,入力シート,3,0)="","",VLOOKUP($A428,入力シート,3,0))</f>
        <v/>
      </c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  <c r="AE428" s="116"/>
      <c r="AF428" s="116"/>
      <c r="AG428" s="116"/>
      <c r="AH428" s="116"/>
      <c r="AI428" s="116"/>
      <c r="AJ428" s="116"/>
      <c r="AK428" s="116"/>
      <c r="AL428" s="116"/>
      <c r="AM428" s="116"/>
      <c r="AN428" s="116"/>
      <c r="AO428" s="116"/>
      <c r="AP428" s="116"/>
      <c r="AQ428" s="116"/>
      <c r="AR428" s="116"/>
      <c r="AS428" s="116"/>
      <c r="AT428" s="116"/>
      <c r="AU428" s="116"/>
      <c r="AV428" s="116"/>
      <c r="AW428" s="116"/>
      <c r="AX428" s="116"/>
      <c r="AY428" s="117"/>
      <c r="AZ428" s="115" t="str">
        <f>IF(VLOOKUP($A428,入力シート,5,0)="","",VLOOKUP($A428,入力シート,5,0))</f>
        <v/>
      </c>
      <c r="BA428" s="116"/>
      <c r="BB428" s="116"/>
      <c r="BC428" s="116"/>
      <c r="BD428" s="116"/>
      <c r="BE428" s="116"/>
      <c r="BF428" s="116"/>
      <c r="BG428" s="116"/>
      <c r="BH428" s="116"/>
      <c r="BI428" s="116"/>
      <c r="BJ428" s="116"/>
      <c r="BK428" s="116"/>
      <c r="BL428" s="116"/>
      <c r="BM428" s="116"/>
      <c r="BN428" s="116"/>
      <c r="BO428" s="116"/>
      <c r="BP428" s="116"/>
      <c r="BQ428" s="116"/>
      <c r="BR428" s="116"/>
      <c r="BS428" s="116"/>
      <c r="BT428" s="116"/>
      <c r="BU428" s="116"/>
      <c r="BV428" s="116"/>
      <c r="BW428" s="116"/>
      <c r="BX428" s="116"/>
      <c r="BY428" s="116"/>
      <c r="BZ428" s="116"/>
      <c r="CA428" s="116"/>
      <c r="CB428" s="116"/>
      <c r="CC428" s="116"/>
      <c r="CD428" s="116"/>
      <c r="CE428" s="116"/>
      <c r="CF428" s="116"/>
      <c r="CG428" s="116"/>
      <c r="CH428" s="116"/>
      <c r="CI428" s="116"/>
      <c r="CJ428" s="116"/>
      <c r="CK428" s="116"/>
      <c r="CL428" s="116"/>
      <c r="CM428" s="116"/>
      <c r="CN428" s="116"/>
      <c r="CO428" s="116"/>
      <c r="CP428" s="116"/>
      <c r="CQ428" s="116"/>
      <c r="CR428" s="116"/>
      <c r="CS428" s="116"/>
      <c r="CT428" s="116"/>
      <c r="CU428" s="117"/>
      <c r="CV428" s="136" t="str">
        <f>IF(OR(CX428="",CX428=0),"",IF(CX428&gt;43585,5,IF(CX428&gt;32515,4,3)))</f>
        <v/>
      </c>
      <c r="CW428" s="80"/>
      <c r="CX428" s="86" t="str">
        <f>IF(VLOOKUP($A428,入力シート,6,0)="","",VLOOKUP($A428,入力シート,6,0))</f>
        <v/>
      </c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8"/>
      <c r="DJ428" s="142" t="str">
        <f>IF(VLOOKUP($A428,入力シート,7,0)="","",VLOOKUP($A428,入力シート,7,0))</f>
        <v/>
      </c>
      <c r="DK428" s="79"/>
      <c r="DL428" s="79"/>
      <c r="DM428" s="80"/>
      <c r="DN428" s="142" t="str">
        <f>IF(VLOOKUP($A428,入力シート,8,0)="","",VLOOKUP($A428,入力シート,8,0))</f>
        <v/>
      </c>
      <c r="DO428" s="79"/>
      <c r="DP428" s="79"/>
      <c r="DQ428" s="80"/>
      <c r="DR428" s="136" t="str">
        <f>IF(OR(DT428="",DT428=0),"",IF(DT428&gt;43585,5,IF(DT428&gt;32515,4,3)))</f>
        <v/>
      </c>
      <c r="DS428" s="80"/>
      <c r="DT428" s="86" t="str">
        <f>IF(VLOOKUP($A428,入力シート,9,0)="","",VLOOKUP($A428,入力シート,9,0))</f>
        <v/>
      </c>
      <c r="DU428" s="87"/>
      <c r="DV428" s="87"/>
      <c r="DW428" s="87"/>
      <c r="DX428" s="87"/>
      <c r="DY428" s="87"/>
      <c r="DZ428" s="87"/>
      <c r="EA428" s="87"/>
      <c r="EB428" s="87"/>
      <c r="EC428" s="87"/>
      <c r="ED428" s="87"/>
      <c r="EE428" s="88"/>
      <c r="EF428" s="136" t="str">
        <f>IF(OR(EH428="",EH428=0),"",IF(EH428&gt;43585,5,IF(EH428&gt;32515,4,3)))</f>
        <v/>
      </c>
      <c r="EG428" s="80"/>
      <c r="EH428" s="86" t="str">
        <f>IF(VLOOKUP($A428,入力シート,10,0)="","",VLOOKUP($A428,入力シート,10,0))</f>
        <v/>
      </c>
      <c r="EI428" s="87"/>
      <c r="EJ428" s="87"/>
      <c r="EK428" s="87"/>
      <c r="EL428" s="87"/>
      <c r="EM428" s="87"/>
      <c r="EN428" s="87"/>
      <c r="EO428" s="87"/>
      <c r="EP428" s="87"/>
      <c r="EQ428" s="87"/>
      <c r="ER428" s="87"/>
      <c r="ES428" s="88"/>
      <c r="ET428" s="155" t="str">
        <f>IF(OR(EV428="",EV428=0),"",IF(EV428&gt;43585,5,IF(EV428&gt;32515,4,3)))</f>
        <v/>
      </c>
      <c r="EU428" s="79"/>
      <c r="EV428" s="97" t="str">
        <f>IF(VLOOKUP($A428,入力シート,11,0)="","",VLOOKUP($A428,入力シート,11,0))</f>
        <v/>
      </c>
      <c r="EW428" s="98"/>
      <c r="EX428" s="98"/>
      <c r="EY428" s="98"/>
      <c r="EZ428" s="98"/>
      <c r="FA428" s="98"/>
      <c r="FB428" s="98"/>
      <c r="FC428" s="99"/>
      <c r="FD428" s="106" t="str">
        <f>IF(VLOOKUP($A428,入力シート,12,0)="","",VLOOKUP($A428,入力シート,12,0))</f>
        <v/>
      </c>
      <c r="FE428" s="107"/>
      <c r="FF428" s="107"/>
      <c r="FG428" s="107"/>
      <c r="FH428" s="107"/>
      <c r="FI428" s="107"/>
      <c r="FJ428" s="107"/>
      <c r="FK428" s="107"/>
      <c r="FL428" s="107"/>
      <c r="FM428" s="107"/>
      <c r="FN428" s="107"/>
      <c r="FO428" s="108"/>
      <c r="FP428" s="31"/>
    </row>
    <row r="429" spans="1:172" ht="8.1" customHeight="1" x14ac:dyDescent="0.15">
      <c r="D429" s="33"/>
      <c r="E429" s="130"/>
      <c r="F429" s="131"/>
      <c r="G429" s="131"/>
      <c r="H429" s="131"/>
      <c r="I429" s="131"/>
      <c r="J429" s="131"/>
      <c r="K429" s="131"/>
      <c r="L429" s="131"/>
      <c r="M429" s="131"/>
      <c r="N429" s="132"/>
      <c r="O429" s="115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  <c r="AE429" s="116"/>
      <c r="AF429" s="116"/>
      <c r="AG429" s="116"/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  <c r="AS429" s="116"/>
      <c r="AT429" s="116"/>
      <c r="AU429" s="116"/>
      <c r="AV429" s="116"/>
      <c r="AW429" s="116"/>
      <c r="AX429" s="116"/>
      <c r="AY429" s="117"/>
      <c r="AZ429" s="127"/>
      <c r="BA429" s="128"/>
      <c r="BB429" s="128"/>
      <c r="BC429" s="128"/>
      <c r="BD429" s="128"/>
      <c r="BE429" s="128"/>
      <c r="BF429" s="128"/>
      <c r="BG429" s="128"/>
      <c r="BH429" s="128"/>
      <c r="BI429" s="128"/>
      <c r="BJ429" s="128"/>
      <c r="BK429" s="128"/>
      <c r="BL429" s="128"/>
      <c r="BM429" s="128"/>
      <c r="BN429" s="128"/>
      <c r="BO429" s="128"/>
      <c r="BP429" s="128"/>
      <c r="BQ429" s="128"/>
      <c r="BR429" s="128"/>
      <c r="BS429" s="128"/>
      <c r="BT429" s="128"/>
      <c r="BU429" s="128"/>
      <c r="BV429" s="128"/>
      <c r="BW429" s="128"/>
      <c r="BX429" s="128"/>
      <c r="BY429" s="128"/>
      <c r="BZ429" s="128"/>
      <c r="CA429" s="128"/>
      <c r="CB429" s="128"/>
      <c r="CC429" s="128"/>
      <c r="CD429" s="128"/>
      <c r="CE429" s="128"/>
      <c r="CF429" s="128"/>
      <c r="CG429" s="128"/>
      <c r="CH429" s="128"/>
      <c r="CI429" s="128"/>
      <c r="CJ429" s="128"/>
      <c r="CK429" s="128"/>
      <c r="CL429" s="128"/>
      <c r="CM429" s="128"/>
      <c r="CN429" s="128"/>
      <c r="CO429" s="128"/>
      <c r="CP429" s="128"/>
      <c r="CQ429" s="128"/>
      <c r="CR429" s="128"/>
      <c r="CS429" s="128"/>
      <c r="CT429" s="128"/>
      <c r="CU429" s="129"/>
      <c r="CV429" s="79"/>
      <c r="CW429" s="80"/>
      <c r="CX429" s="86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8"/>
      <c r="DJ429" s="143"/>
      <c r="DK429" s="79"/>
      <c r="DL429" s="79"/>
      <c r="DM429" s="80"/>
      <c r="DN429" s="143"/>
      <c r="DO429" s="79"/>
      <c r="DP429" s="79"/>
      <c r="DQ429" s="80"/>
      <c r="DR429" s="79"/>
      <c r="DS429" s="80"/>
      <c r="DT429" s="86"/>
      <c r="DU429" s="87"/>
      <c r="DV429" s="87"/>
      <c r="DW429" s="87"/>
      <c r="DX429" s="87"/>
      <c r="DY429" s="87"/>
      <c r="DZ429" s="87"/>
      <c r="EA429" s="87"/>
      <c r="EB429" s="87"/>
      <c r="EC429" s="87"/>
      <c r="ED429" s="87"/>
      <c r="EE429" s="88"/>
      <c r="EF429" s="79"/>
      <c r="EG429" s="80"/>
      <c r="EH429" s="86"/>
      <c r="EI429" s="87"/>
      <c r="EJ429" s="87"/>
      <c r="EK429" s="87"/>
      <c r="EL429" s="87"/>
      <c r="EM429" s="87"/>
      <c r="EN429" s="87"/>
      <c r="EO429" s="87"/>
      <c r="EP429" s="87"/>
      <c r="EQ429" s="87"/>
      <c r="ER429" s="87"/>
      <c r="ES429" s="88"/>
      <c r="ET429" s="79"/>
      <c r="EU429" s="79"/>
      <c r="EV429" s="97"/>
      <c r="EW429" s="98"/>
      <c r="EX429" s="98"/>
      <c r="EY429" s="98"/>
      <c r="EZ429" s="98"/>
      <c r="FA429" s="98"/>
      <c r="FB429" s="98"/>
      <c r="FC429" s="99"/>
      <c r="FD429" s="106"/>
      <c r="FE429" s="107"/>
      <c r="FF429" s="107"/>
      <c r="FG429" s="107"/>
      <c r="FH429" s="107"/>
      <c r="FI429" s="107"/>
      <c r="FJ429" s="107"/>
      <c r="FK429" s="107"/>
      <c r="FL429" s="107"/>
      <c r="FM429" s="107"/>
      <c r="FN429" s="107"/>
      <c r="FO429" s="108"/>
    </row>
    <row r="430" spans="1:172" ht="8.1" customHeight="1" x14ac:dyDescent="0.15">
      <c r="D430" s="33"/>
      <c r="E430" s="130"/>
      <c r="F430" s="131"/>
      <c r="G430" s="131"/>
      <c r="H430" s="131"/>
      <c r="I430" s="131"/>
      <c r="J430" s="131"/>
      <c r="K430" s="131"/>
      <c r="L430" s="131"/>
      <c r="M430" s="131"/>
      <c r="N430" s="132"/>
      <c r="O430" s="115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  <c r="AE430" s="116"/>
      <c r="AF430" s="116"/>
      <c r="AG430" s="116"/>
      <c r="AH430" s="116"/>
      <c r="AI430" s="116"/>
      <c r="AJ430" s="116"/>
      <c r="AK430" s="116"/>
      <c r="AL430" s="116"/>
      <c r="AM430" s="116"/>
      <c r="AN430" s="116"/>
      <c r="AO430" s="116"/>
      <c r="AP430" s="116"/>
      <c r="AQ430" s="116"/>
      <c r="AR430" s="116"/>
      <c r="AS430" s="116"/>
      <c r="AT430" s="116"/>
      <c r="AU430" s="116"/>
      <c r="AV430" s="116"/>
      <c r="AW430" s="116"/>
      <c r="AX430" s="116"/>
      <c r="AY430" s="117"/>
      <c r="AZ430" s="112" t="str">
        <f>IF(VLOOKUP($A428,入力シート,4,0)="","",VLOOKUP($A428,入力シート,4,0))</f>
        <v/>
      </c>
      <c r="BA430" s="113"/>
      <c r="BB430" s="113"/>
      <c r="BC430" s="113"/>
      <c r="BD430" s="113"/>
      <c r="BE430" s="113"/>
      <c r="BF430" s="113"/>
      <c r="BG430" s="113"/>
      <c r="BH430" s="113"/>
      <c r="BI430" s="113"/>
      <c r="BJ430" s="113"/>
      <c r="BK430" s="113"/>
      <c r="BL430" s="113"/>
      <c r="BM430" s="113"/>
      <c r="BN430" s="113"/>
      <c r="BO430" s="113"/>
      <c r="BP430" s="113"/>
      <c r="BQ430" s="113"/>
      <c r="BR430" s="113"/>
      <c r="BS430" s="113"/>
      <c r="BT430" s="113"/>
      <c r="BU430" s="113"/>
      <c r="BV430" s="113"/>
      <c r="BW430" s="113"/>
      <c r="BX430" s="113"/>
      <c r="BY430" s="113"/>
      <c r="BZ430" s="113"/>
      <c r="CA430" s="113"/>
      <c r="CB430" s="113"/>
      <c r="CC430" s="113"/>
      <c r="CD430" s="113"/>
      <c r="CE430" s="113"/>
      <c r="CF430" s="113"/>
      <c r="CG430" s="113"/>
      <c r="CH430" s="113"/>
      <c r="CI430" s="113"/>
      <c r="CJ430" s="113"/>
      <c r="CK430" s="113"/>
      <c r="CL430" s="113"/>
      <c r="CM430" s="113"/>
      <c r="CN430" s="113"/>
      <c r="CO430" s="113"/>
      <c r="CP430" s="113"/>
      <c r="CQ430" s="113"/>
      <c r="CR430" s="113"/>
      <c r="CS430" s="113"/>
      <c r="CT430" s="113"/>
      <c r="CU430" s="114"/>
      <c r="CV430" s="79"/>
      <c r="CW430" s="80"/>
      <c r="CX430" s="86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8"/>
      <c r="DJ430" s="143"/>
      <c r="DK430" s="79"/>
      <c r="DL430" s="79"/>
      <c r="DM430" s="80"/>
      <c r="DN430" s="143"/>
      <c r="DO430" s="79"/>
      <c r="DP430" s="79"/>
      <c r="DQ430" s="80"/>
      <c r="DR430" s="79"/>
      <c r="DS430" s="80"/>
      <c r="DT430" s="86"/>
      <c r="DU430" s="87"/>
      <c r="DV430" s="87"/>
      <c r="DW430" s="87"/>
      <c r="DX430" s="87"/>
      <c r="DY430" s="87"/>
      <c r="DZ430" s="87"/>
      <c r="EA430" s="87"/>
      <c r="EB430" s="87"/>
      <c r="EC430" s="87"/>
      <c r="ED430" s="87"/>
      <c r="EE430" s="88"/>
      <c r="EF430" s="79"/>
      <c r="EG430" s="80"/>
      <c r="EH430" s="86"/>
      <c r="EI430" s="87"/>
      <c r="EJ430" s="87"/>
      <c r="EK430" s="87"/>
      <c r="EL430" s="87"/>
      <c r="EM430" s="87"/>
      <c r="EN430" s="87"/>
      <c r="EO430" s="87"/>
      <c r="EP430" s="87"/>
      <c r="EQ430" s="87"/>
      <c r="ER430" s="87"/>
      <c r="ES430" s="88"/>
      <c r="ET430" s="79"/>
      <c r="EU430" s="79"/>
      <c r="EV430" s="97"/>
      <c r="EW430" s="98"/>
      <c r="EX430" s="98"/>
      <c r="EY430" s="98"/>
      <c r="EZ430" s="98"/>
      <c r="FA430" s="98"/>
      <c r="FB430" s="98"/>
      <c r="FC430" s="99"/>
      <c r="FD430" s="106"/>
      <c r="FE430" s="107"/>
      <c r="FF430" s="107"/>
      <c r="FG430" s="107"/>
      <c r="FH430" s="107"/>
      <c r="FI430" s="107"/>
      <c r="FJ430" s="107"/>
      <c r="FK430" s="107"/>
      <c r="FL430" s="107"/>
      <c r="FM430" s="107"/>
      <c r="FN430" s="107"/>
      <c r="FO430" s="108"/>
    </row>
    <row r="431" spans="1:172" ht="8.1" customHeight="1" x14ac:dyDescent="0.15">
      <c r="D431" s="33"/>
      <c r="E431" s="130"/>
      <c r="F431" s="131"/>
      <c r="G431" s="131"/>
      <c r="H431" s="131"/>
      <c r="I431" s="131"/>
      <c r="J431" s="131"/>
      <c r="K431" s="131"/>
      <c r="L431" s="131"/>
      <c r="M431" s="131"/>
      <c r="N431" s="132"/>
      <c r="O431" s="115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  <c r="AE431" s="116"/>
      <c r="AF431" s="116"/>
      <c r="AG431" s="116"/>
      <c r="AH431" s="116"/>
      <c r="AI431" s="116"/>
      <c r="AJ431" s="116"/>
      <c r="AK431" s="116"/>
      <c r="AL431" s="116"/>
      <c r="AM431" s="116"/>
      <c r="AN431" s="116"/>
      <c r="AO431" s="116"/>
      <c r="AP431" s="116"/>
      <c r="AQ431" s="116"/>
      <c r="AR431" s="116"/>
      <c r="AS431" s="116"/>
      <c r="AT431" s="116"/>
      <c r="AU431" s="116"/>
      <c r="AV431" s="116"/>
      <c r="AW431" s="116"/>
      <c r="AX431" s="116"/>
      <c r="AY431" s="117"/>
      <c r="AZ431" s="115"/>
      <c r="BA431" s="116"/>
      <c r="BB431" s="116"/>
      <c r="BC431" s="116"/>
      <c r="BD431" s="116"/>
      <c r="BE431" s="116"/>
      <c r="BF431" s="116"/>
      <c r="BG431" s="116"/>
      <c r="BH431" s="116"/>
      <c r="BI431" s="116"/>
      <c r="BJ431" s="116"/>
      <c r="BK431" s="116"/>
      <c r="BL431" s="116"/>
      <c r="BM431" s="116"/>
      <c r="BN431" s="116"/>
      <c r="BO431" s="116"/>
      <c r="BP431" s="116"/>
      <c r="BQ431" s="116"/>
      <c r="BR431" s="116"/>
      <c r="BS431" s="116"/>
      <c r="BT431" s="116"/>
      <c r="BU431" s="116"/>
      <c r="BV431" s="116"/>
      <c r="BW431" s="116"/>
      <c r="BX431" s="116"/>
      <c r="BY431" s="116"/>
      <c r="BZ431" s="116"/>
      <c r="CA431" s="116"/>
      <c r="CB431" s="116"/>
      <c r="CC431" s="116"/>
      <c r="CD431" s="116"/>
      <c r="CE431" s="116"/>
      <c r="CF431" s="116"/>
      <c r="CG431" s="116"/>
      <c r="CH431" s="116"/>
      <c r="CI431" s="116"/>
      <c r="CJ431" s="116"/>
      <c r="CK431" s="116"/>
      <c r="CL431" s="116"/>
      <c r="CM431" s="116"/>
      <c r="CN431" s="116"/>
      <c r="CO431" s="116"/>
      <c r="CP431" s="116"/>
      <c r="CQ431" s="116"/>
      <c r="CR431" s="116"/>
      <c r="CS431" s="116"/>
      <c r="CT431" s="116"/>
      <c r="CU431" s="117"/>
      <c r="CV431" s="79"/>
      <c r="CW431" s="80"/>
      <c r="CX431" s="86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8"/>
      <c r="DJ431" s="143"/>
      <c r="DK431" s="79"/>
      <c r="DL431" s="79"/>
      <c r="DM431" s="80"/>
      <c r="DN431" s="143"/>
      <c r="DO431" s="79"/>
      <c r="DP431" s="79"/>
      <c r="DQ431" s="80"/>
      <c r="DR431" s="79"/>
      <c r="DS431" s="80"/>
      <c r="DT431" s="86"/>
      <c r="DU431" s="87"/>
      <c r="DV431" s="87"/>
      <c r="DW431" s="87"/>
      <c r="DX431" s="87"/>
      <c r="DY431" s="87"/>
      <c r="DZ431" s="87"/>
      <c r="EA431" s="87"/>
      <c r="EB431" s="87"/>
      <c r="EC431" s="87"/>
      <c r="ED431" s="87"/>
      <c r="EE431" s="88"/>
      <c r="EF431" s="79"/>
      <c r="EG431" s="80"/>
      <c r="EH431" s="86"/>
      <c r="EI431" s="87"/>
      <c r="EJ431" s="87"/>
      <c r="EK431" s="87"/>
      <c r="EL431" s="87"/>
      <c r="EM431" s="87"/>
      <c r="EN431" s="87"/>
      <c r="EO431" s="87"/>
      <c r="EP431" s="87"/>
      <c r="EQ431" s="87"/>
      <c r="ER431" s="87"/>
      <c r="ES431" s="88"/>
      <c r="ET431" s="79"/>
      <c r="EU431" s="79"/>
      <c r="EV431" s="97"/>
      <c r="EW431" s="98"/>
      <c r="EX431" s="98"/>
      <c r="EY431" s="98"/>
      <c r="EZ431" s="98"/>
      <c r="FA431" s="98"/>
      <c r="FB431" s="98"/>
      <c r="FC431" s="99"/>
      <c r="FD431" s="106"/>
      <c r="FE431" s="107"/>
      <c r="FF431" s="107"/>
      <c r="FG431" s="107"/>
      <c r="FH431" s="107"/>
      <c r="FI431" s="107"/>
      <c r="FJ431" s="107"/>
      <c r="FK431" s="107"/>
      <c r="FL431" s="107"/>
      <c r="FM431" s="107"/>
      <c r="FN431" s="107"/>
      <c r="FO431" s="108"/>
    </row>
    <row r="432" spans="1:172" ht="8.1" customHeight="1" x14ac:dyDescent="0.15">
      <c r="D432" s="33"/>
      <c r="E432" s="130"/>
      <c r="F432" s="131"/>
      <c r="G432" s="131"/>
      <c r="H432" s="131"/>
      <c r="I432" s="131"/>
      <c r="J432" s="131"/>
      <c r="K432" s="131"/>
      <c r="L432" s="131"/>
      <c r="M432" s="131"/>
      <c r="N432" s="132"/>
      <c r="O432" s="115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  <c r="AE432" s="116"/>
      <c r="AF432" s="116"/>
      <c r="AG432" s="116"/>
      <c r="AH432" s="116"/>
      <c r="AI432" s="116"/>
      <c r="AJ432" s="116"/>
      <c r="AK432" s="116"/>
      <c r="AL432" s="116"/>
      <c r="AM432" s="116"/>
      <c r="AN432" s="116"/>
      <c r="AO432" s="116"/>
      <c r="AP432" s="116"/>
      <c r="AQ432" s="116"/>
      <c r="AR432" s="116"/>
      <c r="AS432" s="116"/>
      <c r="AT432" s="116"/>
      <c r="AU432" s="116"/>
      <c r="AV432" s="116"/>
      <c r="AW432" s="116"/>
      <c r="AX432" s="116"/>
      <c r="AY432" s="117"/>
      <c r="AZ432" s="115"/>
      <c r="BA432" s="116"/>
      <c r="BB432" s="116"/>
      <c r="BC432" s="116"/>
      <c r="BD432" s="116"/>
      <c r="BE432" s="116"/>
      <c r="BF432" s="116"/>
      <c r="BG432" s="116"/>
      <c r="BH432" s="116"/>
      <c r="BI432" s="116"/>
      <c r="BJ432" s="116"/>
      <c r="BK432" s="116"/>
      <c r="BL432" s="116"/>
      <c r="BM432" s="116"/>
      <c r="BN432" s="116"/>
      <c r="BO432" s="116"/>
      <c r="BP432" s="116"/>
      <c r="BQ432" s="116"/>
      <c r="BR432" s="116"/>
      <c r="BS432" s="116"/>
      <c r="BT432" s="116"/>
      <c r="BU432" s="116"/>
      <c r="BV432" s="116"/>
      <c r="BW432" s="116"/>
      <c r="BX432" s="116"/>
      <c r="BY432" s="116"/>
      <c r="BZ432" s="116"/>
      <c r="CA432" s="116"/>
      <c r="CB432" s="116"/>
      <c r="CC432" s="116"/>
      <c r="CD432" s="116"/>
      <c r="CE432" s="116"/>
      <c r="CF432" s="116"/>
      <c r="CG432" s="116"/>
      <c r="CH432" s="116"/>
      <c r="CI432" s="116"/>
      <c r="CJ432" s="116"/>
      <c r="CK432" s="116"/>
      <c r="CL432" s="116"/>
      <c r="CM432" s="116"/>
      <c r="CN432" s="116"/>
      <c r="CO432" s="116"/>
      <c r="CP432" s="116"/>
      <c r="CQ432" s="116"/>
      <c r="CR432" s="116"/>
      <c r="CS432" s="116"/>
      <c r="CT432" s="116"/>
      <c r="CU432" s="117"/>
      <c r="CV432" s="79"/>
      <c r="CW432" s="80"/>
      <c r="CX432" s="86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8"/>
      <c r="DJ432" s="143"/>
      <c r="DK432" s="79"/>
      <c r="DL432" s="79"/>
      <c r="DM432" s="80"/>
      <c r="DN432" s="143"/>
      <c r="DO432" s="79"/>
      <c r="DP432" s="79"/>
      <c r="DQ432" s="80"/>
      <c r="DR432" s="79"/>
      <c r="DS432" s="80"/>
      <c r="DT432" s="86"/>
      <c r="DU432" s="87"/>
      <c r="DV432" s="87"/>
      <c r="DW432" s="87"/>
      <c r="DX432" s="87"/>
      <c r="DY432" s="87"/>
      <c r="DZ432" s="87"/>
      <c r="EA432" s="87"/>
      <c r="EB432" s="87"/>
      <c r="EC432" s="87"/>
      <c r="ED432" s="87"/>
      <c r="EE432" s="88"/>
      <c r="EF432" s="79"/>
      <c r="EG432" s="80"/>
      <c r="EH432" s="86"/>
      <c r="EI432" s="87"/>
      <c r="EJ432" s="87"/>
      <c r="EK432" s="87"/>
      <c r="EL432" s="87"/>
      <c r="EM432" s="87"/>
      <c r="EN432" s="87"/>
      <c r="EO432" s="87"/>
      <c r="EP432" s="87"/>
      <c r="EQ432" s="87"/>
      <c r="ER432" s="87"/>
      <c r="ES432" s="88"/>
      <c r="ET432" s="79"/>
      <c r="EU432" s="79"/>
      <c r="EV432" s="97"/>
      <c r="EW432" s="98"/>
      <c r="EX432" s="98"/>
      <c r="EY432" s="98"/>
      <c r="EZ432" s="98"/>
      <c r="FA432" s="98"/>
      <c r="FB432" s="98"/>
      <c r="FC432" s="99"/>
      <c r="FD432" s="106"/>
      <c r="FE432" s="107"/>
      <c r="FF432" s="107"/>
      <c r="FG432" s="107"/>
      <c r="FH432" s="107"/>
      <c r="FI432" s="107"/>
      <c r="FJ432" s="107"/>
      <c r="FK432" s="107"/>
      <c r="FL432" s="107"/>
      <c r="FM432" s="107"/>
      <c r="FN432" s="107"/>
      <c r="FO432" s="108"/>
    </row>
    <row r="433" spans="1:172" ht="8.1" customHeight="1" x14ac:dyDescent="0.15">
      <c r="B433" s="56"/>
      <c r="E433" s="133"/>
      <c r="F433" s="134"/>
      <c r="G433" s="134"/>
      <c r="H433" s="134"/>
      <c r="I433" s="134"/>
      <c r="J433" s="134"/>
      <c r="K433" s="134"/>
      <c r="L433" s="134"/>
      <c r="M433" s="134"/>
      <c r="N433" s="135"/>
      <c r="O433" s="127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  <c r="AV433" s="128"/>
      <c r="AW433" s="128"/>
      <c r="AX433" s="128"/>
      <c r="AY433" s="129"/>
      <c r="AZ433" s="127"/>
      <c r="BA433" s="128"/>
      <c r="BB433" s="128"/>
      <c r="BC433" s="128"/>
      <c r="BD433" s="128"/>
      <c r="BE433" s="128"/>
      <c r="BF433" s="128"/>
      <c r="BG433" s="128"/>
      <c r="BH433" s="128"/>
      <c r="BI433" s="128"/>
      <c r="BJ433" s="128"/>
      <c r="BK433" s="128"/>
      <c r="BL433" s="128"/>
      <c r="BM433" s="128"/>
      <c r="BN433" s="128"/>
      <c r="BO433" s="128"/>
      <c r="BP433" s="128"/>
      <c r="BQ433" s="128"/>
      <c r="BR433" s="128"/>
      <c r="BS433" s="128"/>
      <c r="BT433" s="128"/>
      <c r="BU433" s="128"/>
      <c r="BV433" s="128"/>
      <c r="BW433" s="128"/>
      <c r="BX433" s="128"/>
      <c r="BY433" s="128"/>
      <c r="BZ433" s="128"/>
      <c r="CA433" s="128"/>
      <c r="CB433" s="128"/>
      <c r="CC433" s="128"/>
      <c r="CD433" s="128"/>
      <c r="CE433" s="128"/>
      <c r="CF433" s="128"/>
      <c r="CG433" s="128"/>
      <c r="CH433" s="128"/>
      <c r="CI433" s="128"/>
      <c r="CJ433" s="128"/>
      <c r="CK433" s="128"/>
      <c r="CL433" s="128"/>
      <c r="CM433" s="128"/>
      <c r="CN433" s="128"/>
      <c r="CO433" s="128"/>
      <c r="CP433" s="128"/>
      <c r="CQ433" s="128"/>
      <c r="CR433" s="128"/>
      <c r="CS433" s="128"/>
      <c r="CT433" s="128"/>
      <c r="CU433" s="129"/>
      <c r="CV433" s="137"/>
      <c r="CW433" s="138"/>
      <c r="CX433" s="139"/>
      <c r="CY433" s="140"/>
      <c r="CZ433" s="140"/>
      <c r="DA433" s="140"/>
      <c r="DB433" s="140"/>
      <c r="DC433" s="140"/>
      <c r="DD433" s="140"/>
      <c r="DE433" s="140"/>
      <c r="DF433" s="140"/>
      <c r="DG433" s="140"/>
      <c r="DH433" s="140"/>
      <c r="DI433" s="141"/>
      <c r="DJ433" s="144"/>
      <c r="DK433" s="137"/>
      <c r="DL433" s="137"/>
      <c r="DM433" s="138"/>
      <c r="DN433" s="144"/>
      <c r="DO433" s="137"/>
      <c r="DP433" s="137"/>
      <c r="DQ433" s="138"/>
      <c r="DR433" s="137"/>
      <c r="DS433" s="138"/>
      <c r="DT433" s="139"/>
      <c r="DU433" s="140"/>
      <c r="DV433" s="140"/>
      <c r="DW433" s="140"/>
      <c r="DX433" s="140"/>
      <c r="DY433" s="140"/>
      <c r="DZ433" s="140"/>
      <c r="EA433" s="140"/>
      <c r="EB433" s="140"/>
      <c r="EC433" s="140"/>
      <c r="ED433" s="140"/>
      <c r="EE433" s="141"/>
      <c r="EF433" s="137"/>
      <c r="EG433" s="138"/>
      <c r="EH433" s="139"/>
      <c r="EI433" s="140"/>
      <c r="EJ433" s="140"/>
      <c r="EK433" s="140"/>
      <c r="EL433" s="140"/>
      <c r="EM433" s="140"/>
      <c r="EN433" s="140"/>
      <c r="EO433" s="140"/>
      <c r="EP433" s="140"/>
      <c r="EQ433" s="140"/>
      <c r="ER433" s="140"/>
      <c r="ES433" s="141"/>
      <c r="ET433" s="137"/>
      <c r="EU433" s="137"/>
      <c r="EV433" s="121"/>
      <c r="EW433" s="122"/>
      <c r="EX433" s="122"/>
      <c r="EY433" s="122"/>
      <c r="EZ433" s="122"/>
      <c r="FA433" s="122"/>
      <c r="FB433" s="122"/>
      <c r="FC433" s="123"/>
      <c r="FD433" s="124"/>
      <c r="FE433" s="125"/>
      <c r="FF433" s="125"/>
      <c r="FG433" s="125"/>
      <c r="FH433" s="125"/>
      <c r="FI433" s="125"/>
      <c r="FJ433" s="125"/>
      <c r="FK433" s="125"/>
      <c r="FL433" s="125"/>
      <c r="FM433" s="125"/>
      <c r="FN433" s="125"/>
      <c r="FO433" s="126"/>
    </row>
    <row r="434" spans="1:172" ht="8.1" customHeight="1" x14ac:dyDescent="0.15">
      <c r="A434" s="53">
        <f>A428+1</f>
        <v>60</v>
      </c>
      <c r="B434" s="56">
        <f>IF(E434="",0,1)</f>
        <v>0</v>
      </c>
      <c r="D434" s="33"/>
      <c r="E434" s="147" t="str">
        <f>IF(VLOOKUP($A434,入力シート,2,0)="","",VLOOKUP($A434,入力シート,2,0))</f>
        <v/>
      </c>
      <c r="F434" s="148"/>
      <c r="G434" s="148"/>
      <c r="H434" s="148"/>
      <c r="I434" s="148"/>
      <c r="J434" s="148"/>
      <c r="K434" s="148"/>
      <c r="L434" s="148"/>
      <c r="M434" s="148"/>
      <c r="N434" s="149"/>
      <c r="O434" s="112" t="str">
        <f>IF(VLOOKUP($A434,入力シート,3,0)="","",VLOOKUP($A434,入力シート,3,0))</f>
        <v/>
      </c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  <c r="AA434" s="113"/>
      <c r="AB434" s="113"/>
      <c r="AC434" s="113"/>
      <c r="AD434" s="113"/>
      <c r="AE434" s="113"/>
      <c r="AF434" s="113"/>
      <c r="AG434" s="113"/>
      <c r="AH434" s="113"/>
      <c r="AI434" s="113"/>
      <c r="AJ434" s="113"/>
      <c r="AK434" s="113"/>
      <c r="AL434" s="113"/>
      <c r="AM434" s="113"/>
      <c r="AN434" s="113"/>
      <c r="AO434" s="113"/>
      <c r="AP434" s="113"/>
      <c r="AQ434" s="113"/>
      <c r="AR434" s="113"/>
      <c r="AS434" s="113"/>
      <c r="AT434" s="113"/>
      <c r="AU434" s="113"/>
      <c r="AV434" s="113"/>
      <c r="AW434" s="113"/>
      <c r="AX434" s="113"/>
      <c r="AY434" s="114"/>
      <c r="AZ434" s="112" t="str">
        <f>IF(VLOOKUP($A434,入力シート,5,0)="","",VLOOKUP($A434,入力シート,5,0))</f>
        <v/>
      </c>
      <c r="BA434" s="113"/>
      <c r="BB434" s="113"/>
      <c r="BC434" s="113"/>
      <c r="BD434" s="113"/>
      <c r="BE434" s="113"/>
      <c r="BF434" s="113"/>
      <c r="BG434" s="113"/>
      <c r="BH434" s="113"/>
      <c r="BI434" s="113"/>
      <c r="BJ434" s="113"/>
      <c r="BK434" s="113"/>
      <c r="BL434" s="113"/>
      <c r="BM434" s="113"/>
      <c r="BN434" s="113"/>
      <c r="BO434" s="113"/>
      <c r="BP434" s="113"/>
      <c r="BQ434" s="113"/>
      <c r="BR434" s="113"/>
      <c r="BS434" s="113"/>
      <c r="BT434" s="113"/>
      <c r="BU434" s="113"/>
      <c r="BV434" s="113"/>
      <c r="BW434" s="113"/>
      <c r="BX434" s="113"/>
      <c r="BY434" s="113"/>
      <c r="BZ434" s="113"/>
      <c r="CA434" s="113"/>
      <c r="CB434" s="113"/>
      <c r="CC434" s="113"/>
      <c r="CD434" s="113"/>
      <c r="CE434" s="113"/>
      <c r="CF434" s="113"/>
      <c r="CG434" s="113"/>
      <c r="CH434" s="113"/>
      <c r="CI434" s="113"/>
      <c r="CJ434" s="113"/>
      <c r="CK434" s="113"/>
      <c r="CL434" s="113"/>
      <c r="CM434" s="113"/>
      <c r="CN434" s="113"/>
      <c r="CO434" s="113"/>
      <c r="CP434" s="113"/>
      <c r="CQ434" s="113"/>
      <c r="CR434" s="113"/>
      <c r="CS434" s="113"/>
      <c r="CT434" s="113"/>
      <c r="CU434" s="114"/>
      <c r="CV434" s="77" t="str">
        <f>IF(OR(CX434="",CX434=0),"",IF(CX434&gt;43585,5,IF(CX434&gt;32515,4,3)))</f>
        <v/>
      </c>
      <c r="CW434" s="78"/>
      <c r="CX434" s="83" t="str">
        <f>IF(VLOOKUP($A434,入力シート,6,0)="","",VLOOKUP($A434,入力シート,6,0))</f>
        <v/>
      </c>
      <c r="CY434" s="84"/>
      <c r="CZ434" s="84"/>
      <c r="DA434" s="84"/>
      <c r="DB434" s="84"/>
      <c r="DC434" s="84"/>
      <c r="DD434" s="84"/>
      <c r="DE434" s="84"/>
      <c r="DF434" s="84"/>
      <c r="DG434" s="84"/>
      <c r="DH434" s="84"/>
      <c r="DI434" s="85"/>
      <c r="DJ434" s="153" t="str">
        <f>IF(VLOOKUP($A434,入力シート,7,0)="","",VLOOKUP($A434,入力シート,7,0))</f>
        <v/>
      </c>
      <c r="DK434" s="93"/>
      <c r="DL434" s="93"/>
      <c r="DM434" s="78"/>
      <c r="DN434" s="153" t="str">
        <f>IF(VLOOKUP($A434,入力シート,8,0)="","",VLOOKUP($A434,入力シート,8,0))</f>
        <v/>
      </c>
      <c r="DO434" s="93"/>
      <c r="DP434" s="93"/>
      <c r="DQ434" s="78"/>
      <c r="DR434" s="77" t="str">
        <f>IF(OR(DT434="",DT434=0),"",IF(DT434&gt;43585,5,IF(DT434&gt;32515,4,3)))</f>
        <v/>
      </c>
      <c r="DS434" s="78"/>
      <c r="DT434" s="83" t="str">
        <f>IF(VLOOKUP($A434,入力シート,9,0)="","",VLOOKUP($A434,入力シート,9,0))</f>
        <v/>
      </c>
      <c r="DU434" s="84"/>
      <c r="DV434" s="84"/>
      <c r="DW434" s="84"/>
      <c r="DX434" s="84"/>
      <c r="DY434" s="84"/>
      <c r="DZ434" s="84"/>
      <c r="EA434" s="84"/>
      <c r="EB434" s="84"/>
      <c r="EC434" s="84"/>
      <c r="ED434" s="84"/>
      <c r="EE434" s="85"/>
      <c r="EF434" s="77" t="str">
        <f>IF(OR(EH434="",EH434=0),"",IF(EH434&gt;43585,5,IF(EH434&gt;32515,4,3)))</f>
        <v/>
      </c>
      <c r="EG434" s="78"/>
      <c r="EH434" s="83" t="str">
        <f>IF(VLOOKUP($A434,入力シート,10,0)="","",VLOOKUP($A434,入力シート,10,0))</f>
        <v/>
      </c>
      <c r="EI434" s="84"/>
      <c r="EJ434" s="84"/>
      <c r="EK434" s="84"/>
      <c r="EL434" s="84"/>
      <c r="EM434" s="84"/>
      <c r="EN434" s="84"/>
      <c r="EO434" s="84"/>
      <c r="EP434" s="84"/>
      <c r="EQ434" s="84"/>
      <c r="ER434" s="84"/>
      <c r="ES434" s="85"/>
      <c r="ET434" s="92" t="str">
        <f>IF(OR(EV434="",EV434=0),"",IF(EV434&gt;43585,5,IF(EV434&gt;32515,4,3)))</f>
        <v/>
      </c>
      <c r="EU434" s="93"/>
      <c r="EV434" s="94" t="str">
        <f>IF(VLOOKUP($A434,入力シート,11,0)="","",VLOOKUP($A434,入力シート,11,0))</f>
        <v/>
      </c>
      <c r="EW434" s="95"/>
      <c r="EX434" s="95"/>
      <c r="EY434" s="95"/>
      <c r="EZ434" s="95"/>
      <c r="FA434" s="95"/>
      <c r="FB434" s="95"/>
      <c r="FC434" s="96"/>
      <c r="FD434" s="103" t="str">
        <f>IF(VLOOKUP($A434,入力シート,12,0)="","",VLOOKUP($A434,入力シート,12,0))</f>
        <v/>
      </c>
      <c r="FE434" s="104"/>
      <c r="FF434" s="104"/>
      <c r="FG434" s="104"/>
      <c r="FH434" s="104"/>
      <c r="FI434" s="104"/>
      <c r="FJ434" s="104"/>
      <c r="FK434" s="104"/>
      <c r="FL434" s="104"/>
      <c r="FM434" s="104"/>
      <c r="FN434" s="104"/>
      <c r="FO434" s="105"/>
      <c r="FP434" s="31"/>
    </row>
    <row r="435" spans="1:172" ht="8.1" customHeight="1" x14ac:dyDescent="0.15">
      <c r="D435" s="33"/>
      <c r="E435" s="130"/>
      <c r="F435" s="131"/>
      <c r="G435" s="131"/>
      <c r="H435" s="131"/>
      <c r="I435" s="131"/>
      <c r="J435" s="131"/>
      <c r="K435" s="131"/>
      <c r="L435" s="131"/>
      <c r="M435" s="131"/>
      <c r="N435" s="132"/>
      <c r="O435" s="115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  <c r="AE435" s="116"/>
      <c r="AF435" s="116"/>
      <c r="AG435" s="116"/>
      <c r="AH435" s="116"/>
      <c r="AI435" s="116"/>
      <c r="AJ435" s="116"/>
      <c r="AK435" s="116"/>
      <c r="AL435" s="116"/>
      <c r="AM435" s="116"/>
      <c r="AN435" s="116"/>
      <c r="AO435" s="116"/>
      <c r="AP435" s="116"/>
      <c r="AQ435" s="116"/>
      <c r="AR435" s="116"/>
      <c r="AS435" s="116"/>
      <c r="AT435" s="116"/>
      <c r="AU435" s="116"/>
      <c r="AV435" s="116"/>
      <c r="AW435" s="116"/>
      <c r="AX435" s="116"/>
      <c r="AY435" s="117"/>
      <c r="AZ435" s="127"/>
      <c r="BA435" s="128"/>
      <c r="BB435" s="128"/>
      <c r="BC435" s="128"/>
      <c r="BD435" s="128"/>
      <c r="BE435" s="128"/>
      <c r="BF435" s="128"/>
      <c r="BG435" s="128"/>
      <c r="BH435" s="128"/>
      <c r="BI435" s="128"/>
      <c r="BJ435" s="128"/>
      <c r="BK435" s="128"/>
      <c r="BL435" s="128"/>
      <c r="BM435" s="128"/>
      <c r="BN435" s="128"/>
      <c r="BO435" s="128"/>
      <c r="BP435" s="128"/>
      <c r="BQ435" s="128"/>
      <c r="BR435" s="128"/>
      <c r="BS435" s="128"/>
      <c r="BT435" s="128"/>
      <c r="BU435" s="128"/>
      <c r="BV435" s="128"/>
      <c r="BW435" s="128"/>
      <c r="BX435" s="128"/>
      <c r="BY435" s="128"/>
      <c r="BZ435" s="128"/>
      <c r="CA435" s="128"/>
      <c r="CB435" s="128"/>
      <c r="CC435" s="128"/>
      <c r="CD435" s="128"/>
      <c r="CE435" s="128"/>
      <c r="CF435" s="128"/>
      <c r="CG435" s="128"/>
      <c r="CH435" s="128"/>
      <c r="CI435" s="128"/>
      <c r="CJ435" s="128"/>
      <c r="CK435" s="128"/>
      <c r="CL435" s="128"/>
      <c r="CM435" s="128"/>
      <c r="CN435" s="128"/>
      <c r="CO435" s="128"/>
      <c r="CP435" s="128"/>
      <c r="CQ435" s="128"/>
      <c r="CR435" s="128"/>
      <c r="CS435" s="128"/>
      <c r="CT435" s="128"/>
      <c r="CU435" s="129"/>
      <c r="CV435" s="79"/>
      <c r="CW435" s="80"/>
      <c r="CX435" s="86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8"/>
      <c r="DJ435" s="143"/>
      <c r="DK435" s="79"/>
      <c r="DL435" s="79"/>
      <c r="DM435" s="80"/>
      <c r="DN435" s="143"/>
      <c r="DO435" s="79"/>
      <c r="DP435" s="79"/>
      <c r="DQ435" s="80"/>
      <c r="DR435" s="79"/>
      <c r="DS435" s="80"/>
      <c r="DT435" s="86"/>
      <c r="DU435" s="87"/>
      <c r="DV435" s="87"/>
      <c r="DW435" s="87"/>
      <c r="DX435" s="87"/>
      <c r="DY435" s="87"/>
      <c r="DZ435" s="87"/>
      <c r="EA435" s="87"/>
      <c r="EB435" s="87"/>
      <c r="EC435" s="87"/>
      <c r="ED435" s="87"/>
      <c r="EE435" s="88"/>
      <c r="EF435" s="79"/>
      <c r="EG435" s="80"/>
      <c r="EH435" s="86"/>
      <c r="EI435" s="87"/>
      <c r="EJ435" s="87"/>
      <c r="EK435" s="87"/>
      <c r="EL435" s="87"/>
      <c r="EM435" s="87"/>
      <c r="EN435" s="87"/>
      <c r="EO435" s="87"/>
      <c r="EP435" s="87"/>
      <c r="EQ435" s="87"/>
      <c r="ER435" s="87"/>
      <c r="ES435" s="88"/>
      <c r="ET435" s="79"/>
      <c r="EU435" s="79"/>
      <c r="EV435" s="97"/>
      <c r="EW435" s="98"/>
      <c r="EX435" s="98"/>
      <c r="EY435" s="98"/>
      <c r="EZ435" s="98"/>
      <c r="FA435" s="98"/>
      <c r="FB435" s="98"/>
      <c r="FC435" s="99"/>
      <c r="FD435" s="106"/>
      <c r="FE435" s="107"/>
      <c r="FF435" s="107"/>
      <c r="FG435" s="107"/>
      <c r="FH435" s="107"/>
      <c r="FI435" s="107"/>
      <c r="FJ435" s="107"/>
      <c r="FK435" s="107"/>
      <c r="FL435" s="107"/>
      <c r="FM435" s="107"/>
      <c r="FN435" s="107"/>
      <c r="FO435" s="108"/>
    </row>
    <row r="436" spans="1:172" ht="8.1" customHeight="1" x14ac:dyDescent="0.15">
      <c r="D436" s="33"/>
      <c r="E436" s="130"/>
      <c r="F436" s="131"/>
      <c r="G436" s="131"/>
      <c r="H436" s="131"/>
      <c r="I436" s="131"/>
      <c r="J436" s="131"/>
      <c r="K436" s="131"/>
      <c r="L436" s="131"/>
      <c r="M436" s="131"/>
      <c r="N436" s="132"/>
      <c r="O436" s="115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  <c r="AE436" s="116"/>
      <c r="AF436" s="116"/>
      <c r="AG436" s="116"/>
      <c r="AH436" s="116"/>
      <c r="AI436" s="116"/>
      <c r="AJ436" s="116"/>
      <c r="AK436" s="116"/>
      <c r="AL436" s="116"/>
      <c r="AM436" s="116"/>
      <c r="AN436" s="116"/>
      <c r="AO436" s="116"/>
      <c r="AP436" s="116"/>
      <c r="AQ436" s="116"/>
      <c r="AR436" s="116"/>
      <c r="AS436" s="116"/>
      <c r="AT436" s="116"/>
      <c r="AU436" s="116"/>
      <c r="AV436" s="116"/>
      <c r="AW436" s="116"/>
      <c r="AX436" s="116"/>
      <c r="AY436" s="117"/>
      <c r="AZ436" s="112" t="str">
        <f>IF(VLOOKUP($A434,入力シート,4,0)="","",VLOOKUP($A434,入力シート,4,0))</f>
        <v/>
      </c>
      <c r="BA436" s="113"/>
      <c r="BB436" s="113"/>
      <c r="BC436" s="113"/>
      <c r="BD436" s="113"/>
      <c r="BE436" s="113"/>
      <c r="BF436" s="113"/>
      <c r="BG436" s="113"/>
      <c r="BH436" s="113"/>
      <c r="BI436" s="113"/>
      <c r="BJ436" s="113"/>
      <c r="BK436" s="113"/>
      <c r="BL436" s="113"/>
      <c r="BM436" s="113"/>
      <c r="BN436" s="113"/>
      <c r="BO436" s="113"/>
      <c r="BP436" s="113"/>
      <c r="BQ436" s="113"/>
      <c r="BR436" s="113"/>
      <c r="BS436" s="113"/>
      <c r="BT436" s="113"/>
      <c r="BU436" s="113"/>
      <c r="BV436" s="113"/>
      <c r="BW436" s="113"/>
      <c r="BX436" s="113"/>
      <c r="BY436" s="113"/>
      <c r="BZ436" s="113"/>
      <c r="CA436" s="113"/>
      <c r="CB436" s="113"/>
      <c r="CC436" s="113"/>
      <c r="CD436" s="113"/>
      <c r="CE436" s="113"/>
      <c r="CF436" s="113"/>
      <c r="CG436" s="113"/>
      <c r="CH436" s="113"/>
      <c r="CI436" s="113"/>
      <c r="CJ436" s="113"/>
      <c r="CK436" s="113"/>
      <c r="CL436" s="113"/>
      <c r="CM436" s="113"/>
      <c r="CN436" s="113"/>
      <c r="CO436" s="113"/>
      <c r="CP436" s="113"/>
      <c r="CQ436" s="113"/>
      <c r="CR436" s="113"/>
      <c r="CS436" s="113"/>
      <c r="CT436" s="113"/>
      <c r="CU436" s="114"/>
      <c r="CV436" s="79"/>
      <c r="CW436" s="80"/>
      <c r="CX436" s="86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8"/>
      <c r="DJ436" s="143"/>
      <c r="DK436" s="79"/>
      <c r="DL436" s="79"/>
      <c r="DM436" s="80"/>
      <c r="DN436" s="143"/>
      <c r="DO436" s="79"/>
      <c r="DP436" s="79"/>
      <c r="DQ436" s="80"/>
      <c r="DR436" s="79"/>
      <c r="DS436" s="80"/>
      <c r="DT436" s="86"/>
      <c r="DU436" s="87"/>
      <c r="DV436" s="87"/>
      <c r="DW436" s="87"/>
      <c r="DX436" s="87"/>
      <c r="DY436" s="87"/>
      <c r="DZ436" s="87"/>
      <c r="EA436" s="87"/>
      <c r="EB436" s="87"/>
      <c r="EC436" s="87"/>
      <c r="ED436" s="87"/>
      <c r="EE436" s="88"/>
      <c r="EF436" s="79"/>
      <c r="EG436" s="80"/>
      <c r="EH436" s="86"/>
      <c r="EI436" s="87"/>
      <c r="EJ436" s="87"/>
      <c r="EK436" s="87"/>
      <c r="EL436" s="87"/>
      <c r="EM436" s="87"/>
      <c r="EN436" s="87"/>
      <c r="EO436" s="87"/>
      <c r="EP436" s="87"/>
      <c r="EQ436" s="87"/>
      <c r="ER436" s="87"/>
      <c r="ES436" s="88"/>
      <c r="ET436" s="79"/>
      <c r="EU436" s="79"/>
      <c r="EV436" s="97"/>
      <c r="EW436" s="98"/>
      <c r="EX436" s="98"/>
      <c r="EY436" s="98"/>
      <c r="EZ436" s="98"/>
      <c r="FA436" s="98"/>
      <c r="FB436" s="98"/>
      <c r="FC436" s="99"/>
      <c r="FD436" s="106"/>
      <c r="FE436" s="107"/>
      <c r="FF436" s="107"/>
      <c r="FG436" s="107"/>
      <c r="FH436" s="107"/>
      <c r="FI436" s="107"/>
      <c r="FJ436" s="107"/>
      <c r="FK436" s="107"/>
      <c r="FL436" s="107"/>
      <c r="FM436" s="107"/>
      <c r="FN436" s="107"/>
      <c r="FO436" s="108"/>
    </row>
    <row r="437" spans="1:172" ht="8.1" customHeight="1" x14ac:dyDescent="0.15">
      <c r="D437" s="33"/>
      <c r="E437" s="130"/>
      <c r="F437" s="131"/>
      <c r="G437" s="131"/>
      <c r="H437" s="131"/>
      <c r="I437" s="131"/>
      <c r="J437" s="131"/>
      <c r="K437" s="131"/>
      <c r="L437" s="131"/>
      <c r="M437" s="131"/>
      <c r="N437" s="132"/>
      <c r="O437" s="115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  <c r="AE437" s="116"/>
      <c r="AF437" s="116"/>
      <c r="AG437" s="116"/>
      <c r="AH437" s="116"/>
      <c r="AI437" s="116"/>
      <c r="AJ437" s="116"/>
      <c r="AK437" s="116"/>
      <c r="AL437" s="116"/>
      <c r="AM437" s="116"/>
      <c r="AN437" s="116"/>
      <c r="AO437" s="116"/>
      <c r="AP437" s="116"/>
      <c r="AQ437" s="116"/>
      <c r="AR437" s="116"/>
      <c r="AS437" s="116"/>
      <c r="AT437" s="116"/>
      <c r="AU437" s="116"/>
      <c r="AV437" s="116"/>
      <c r="AW437" s="116"/>
      <c r="AX437" s="116"/>
      <c r="AY437" s="117"/>
      <c r="AZ437" s="115"/>
      <c r="BA437" s="116"/>
      <c r="BB437" s="116"/>
      <c r="BC437" s="116"/>
      <c r="BD437" s="116"/>
      <c r="BE437" s="116"/>
      <c r="BF437" s="116"/>
      <c r="BG437" s="116"/>
      <c r="BH437" s="116"/>
      <c r="BI437" s="116"/>
      <c r="BJ437" s="116"/>
      <c r="BK437" s="116"/>
      <c r="BL437" s="116"/>
      <c r="BM437" s="116"/>
      <c r="BN437" s="116"/>
      <c r="BO437" s="116"/>
      <c r="BP437" s="116"/>
      <c r="BQ437" s="116"/>
      <c r="BR437" s="116"/>
      <c r="BS437" s="116"/>
      <c r="BT437" s="116"/>
      <c r="BU437" s="116"/>
      <c r="BV437" s="116"/>
      <c r="BW437" s="116"/>
      <c r="BX437" s="116"/>
      <c r="BY437" s="116"/>
      <c r="BZ437" s="116"/>
      <c r="CA437" s="116"/>
      <c r="CB437" s="116"/>
      <c r="CC437" s="116"/>
      <c r="CD437" s="116"/>
      <c r="CE437" s="116"/>
      <c r="CF437" s="116"/>
      <c r="CG437" s="116"/>
      <c r="CH437" s="116"/>
      <c r="CI437" s="116"/>
      <c r="CJ437" s="116"/>
      <c r="CK437" s="116"/>
      <c r="CL437" s="116"/>
      <c r="CM437" s="116"/>
      <c r="CN437" s="116"/>
      <c r="CO437" s="116"/>
      <c r="CP437" s="116"/>
      <c r="CQ437" s="116"/>
      <c r="CR437" s="116"/>
      <c r="CS437" s="116"/>
      <c r="CT437" s="116"/>
      <c r="CU437" s="117"/>
      <c r="CV437" s="79"/>
      <c r="CW437" s="80"/>
      <c r="CX437" s="86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8"/>
      <c r="DJ437" s="143"/>
      <c r="DK437" s="79"/>
      <c r="DL437" s="79"/>
      <c r="DM437" s="80"/>
      <c r="DN437" s="143"/>
      <c r="DO437" s="79"/>
      <c r="DP437" s="79"/>
      <c r="DQ437" s="80"/>
      <c r="DR437" s="79"/>
      <c r="DS437" s="80"/>
      <c r="DT437" s="86"/>
      <c r="DU437" s="87"/>
      <c r="DV437" s="87"/>
      <c r="DW437" s="87"/>
      <c r="DX437" s="87"/>
      <c r="DY437" s="87"/>
      <c r="DZ437" s="87"/>
      <c r="EA437" s="87"/>
      <c r="EB437" s="87"/>
      <c r="EC437" s="87"/>
      <c r="ED437" s="87"/>
      <c r="EE437" s="88"/>
      <c r="EF437" s="79"/>
      <c r="EG437" s="80"/>
      <c r="EH437" s="86"/>
      <c r="EI437" s="87"/>
      <c r="EJ437" s="87"/>
      <c r="EK437" s="87"/>
      <c r="EL437" s="87"/>
      <c r="EM437" s="87"/>
      <c r="EN437" s="87"/>
      <c r="EO437" s="87"/>
      <c r="EP437" s="87"/>
      <c r="EQ437" s="87"/>
      <c r="ER437" s="87"/>
      <c r="ES437" s="88"/>
      <c r="ET437" s="79"/>
      <c r="EU437" s="79"/>
      <c r="EV437" s="97"/>
      <c r="EW437" s="98"/>
      <c r="EX437" s="98"/>
      <c r="EY437" s="98"/>
      <c r="EZ437" s="98"/>
      <c r="FA437" s="98"/>
      <c r="FB437" s="98"/>
      <c r="FC437" s="99"/>
      <c r="FD437" s="106"/>
      <c r="FE437" s="107"/>
      <c r="FF437" s="107"/>
      <c r="FG437" s="107"/>
      <c r="FH437" s="107"/>
      <c r="FI437" s="107"/>
      <c r="FJ437" s="107"/>
      <c r="FK437" s="107"/>
      <c r="FL437" s="107"/>
      <c r="FM437" s="107"/>
      <c r="FN437" s="107"/>
      <c r="FO437" s="108"/>
    </row>
    <row r="438" spans="1:172" ht="8.1" customHeight="1" x14ac:dyDescent="0.15">
      <c r="D438" s="33"/>
      <c r="E438" s="130"/>
      <c r="F438" s="131"/>
      <c r="G438" s="131"/>
      <c r="H438" s="131"/>
      <c r="I438" s="131"/>
      <c r="J438" s="131"/>
      <c r="K438" s="131"/>
      <c r="L438" s="131"/>
      <c r="M438" s="131"/>
      <c r="N438" s="132"/>
      <c r="O438" s="115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  <c r="AE438" s="116"/>
      <c r="AF438" s="116"/>
      <c r="AG438" s="116"/>
      <c r="AH438" s="116"/>
      <c r="AI438" s="116"/>
      <c r="AJ438" s="116"/>
      <c r="AK438" s="116"/>
      <c r="AL438" s="116"/>
      <c r="AM438" s="116"/>
      <c r="AN438" s="116"/>
      <c r="AO438" s="116"/>
      <c r="AP438" s="116"/>
      <c r="AQ438" s="116"/>
      <c r="AR438" s="116"/>
      <c r="AS438" s="116"/>
      <c r="AT438" s="116"/>
      <c r="AU438" s="116"/>
      <c r="AV438" s="116"/>
      <c r="AW438" s="116"/>
      <c r="AX438" s="116"/>
      <c r="AY438" s="117"/>
      <c r="AZ438" s="115"/>
      <c r="BA438" s="116"/>
      <c r="BB438" s="116"/>
      <c r="BC438" s="116"/>
      <c r="BD438" s="116"/>
      <c r="BE438" s="116"/>
      <c r="BF438" s="116"/>
      <c r="BG438" s="116"/>
      <c r="BH438" s="116"/>
      <c r="BI438" s="116"/>
      <c r="BJ438" s="116"/>
      <c r="BK438" s="116"/>
      <c r="BL438" s="116"/>
      <c r="BM438" s="116"/>
      <c r="BN438" s="116"/>
      <c r="BO438" s="116"/>
      <c r="BP438" s="116"/>
      <c r="BQ438" s="116"/>
      <c r="BR438" s="116"/>
      <c r="BS438" s="116"/>
      <c r="BT438" s="116"/>
      <c r="BU438" s="116"/>
      <c r="BV438" s="116"/>
      <c r="BW438" s="116"/>
      <c r="BX438" s="116"/>
      <c r="BY438" s="116"/>
      <c r="BZ438" s="116"/>
      <c r="CA438" s="116"/>
      <c r="CB438" s="116"/>
      <c r="CC438" s="116"/>
      <c r="CD438" s="116"/>
      <c r="CE438" s="116"/>
      <c r="CF438" s="116"/>
      <c r="CG438" s="116"/>
      <c r="CH438" s="116"/>
      <c r="CI438" s="116"/>
      <c r="CJ438" s="116"/>
      <c r="CK438" s="116"/>
      <c r="CL438" s="116"/>
      <c r="CM438" s="116"/>
      <c r="CN438" s="116"/>
      <c r="CO438" s="116"/>
      <c r="CP438" s="116"/>
      <c r="CQ438" s="116"/>
      <c r="CR438" s="116"/>
      <c r="CS438" s="116"/>
      <c r="CT438" s="116"/>
      <c r="CU438" s="117"/>
      <c r="CV438" s="79"/>
      <c r="CW438" s="80"/>
      <c r="CX438" s="86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8"/>
      <c r="DJ438" s="143"/>
      <c r="DK438" s="79"/>
      <c r="DL438" s="79"/>
      <c r="DM438" s="80"/>
      <c r="DN438" s="143"/>
      <c r="DO438" s="79"/>
      <c r="DP438" s="79"/>
      <c r="DQ438" s="80"/>
      <c r="DR438" s="79"/>
      <c r="DS438" s="80"/>
      <c r="DT438" s="86"/>
      <c r="DU438" s="87"/>
      <c r="DV438" s="87"/>
      <c r="DW438" s="87"/>
      <c r="DX438" s="87"/>
      <c r="DY438" s="87"/>
      <c r="DZ438" s="87"/>
      <c r="EA438" s="87"/>
      <c r="EB438" s="87"/>
      <c r="EC438" s="87"/>
      <c r="ED438" s="87"/>
      <c r="EE438" s="88"/>
      <c r="EF438" s="79"/>
      <c r="EG438" s="80"/>
      <c r="EH438" s="86"/>
      <c r="EI438" s="87"/>
      <c r="EJ438" s="87"/>
      <c r="EK438" s="87"/>
      <c r="EL438" s="87"/>
      <c r="EM438" s="87"/>
      <c r="EN438" s="87"/>
      <c r="EO438" s="87"/>
      <c r="EP438" s="87"/>
      <c r="EQ438" s="87"/>
      <c r="ER438" s="87"/>
      <c r="ES438" s="88"/>
      <c r="ET438" s="79"/>
      <c r="EU438" s="79"/>
      <c r="EV438" s="97"/>
      <c r="EW438" s="98"/>
      <c r="EX438" s="98"/>
      <c r="EY438" s="98"/>
      <c r="EZ438" s="98"/>
      <c r="FA438" s="98"/>
      <c r="FB438" s="98"/>
      <c r="FC438" s="99"/>
      <c r="FD438" s="106"/>
      <c r="FE438" s="107"/>
      <c r="FF438" s="107"/>
      <c r="FG438" s="107"/>
      <c r="FH438" s="107"/>
      <c r="FI438" s="107"/>
      <c r="FJ438" s="107"/>
      <c r="FK438" s="107"/>
      <c r="FL438" s="107"/>
      <c r="FM438" s="107"/>
      <c r="FN438" s="107"/>
      <c r="FO438" s="108"/>
    </row>
    <row r="439" spans="1:172" ht="8.1" customHeight="1" x14ac:dyDescent="0.15">
      <c r="B439" s="56"/>
      <c r="E439" s="150"/>
      <c r="F439" s="151"/>
      <c r="G439" s="151"/>
      <c r="H439" s="151"/>
      <c r="I439" s="151"/>
      <c r="J439" s="151"/>
      <c r="K439" s="151"/>
      <c r="L439" s="151"/>
      <c r="M439" s="151"/>
      <c r="N439" s="152"/>
      <c r="O439" s="118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19"/>
      <c r="AP439" s="119"/>
      <c r="AQ439" s="119"/>
      <c r="AR439" s="119"/>
      <c r="AS439" s="119"/>
      <c r="AT439" s="119"/>
      <c r="AU439" s="119"/>
      <c r="AV439" s="119"/>
      <c r="AW439" s="119"/>
      <c r="AX439" s="119"/>
      <c r="AY439" s="120"/>
      <c r="AZ439" s="118"/>
      <c r="BA439" s="119"/>
      <c r="BB439" s="119"/>
      <c r="BC439" s="119"/>
      <c r="BD439" s="119"/>
      <c r="BE439" s="119"/>
      <c r="BF439" s="119"/>
      <c r="BG439" s="119"/>
      <c r="BH439" s="119"/>
      <c r="BI439" s="119"/>
      <c r="BJ439" s="119"/>
      <c r="BK439" s="119"/>
      <c r="BL439" s="119"/>
      <c r="BM439" s="119"/>
      <c r="BN439" s="119"/>
      <c r="BO439" s="119"/>
      <c r="BP439" s="119"/>
      <c r="BQ439" s="119"/>
      <c r="BR439" s="119"/>
      <c r="BS439" s="119"/>
      <c r="BT439" s="119"/>
      <c r="BU439" s="119"/>
      <c r="BV439" s="119"/>
      <c r="BW439" s="119"/>
      <c r="BX439" s="119"/>
      <c r="BY439" s="119"/>
      <c r="BZ439" s="119"/>
      <c r="CA439" s="119"/>
      <c r="CB439" s="119"/>
      <c r="CC439" s="119"/>
      <c r="CD439" s="119"/>
      <c r="CE439" s="119"/>
      <c r="CF439" s="119"/>
      <c r="CG439" s="119"/>
      <c r="CH439" s="119"/>
      <c r="CI439" s="119"/>
      <c r="CJ439" s="119"/>
      <c r="CK439" s="119"/>
      <c r="CL439" s="119"/>
      <c r="CM439" s="119"/>
      <c r="CN439" s="119"/>
      <c r="CO439" s="119"/>
      <c r="CP439" s="119"/>
      <c r="CQ439" s="119"/>
      <c r="CR439" s="119"/>
      <c r="CS439" s="119"/>
      <c r="CT439" s="119"/>
      <c r="CU439" s="120"/>
      <c r="CV439" s="81"/>
      <c r="CW439" s="82"/>
      <c r="CX439" s="89"/>
      <c r="CY439" s="90"/>
      <c r="CZ439" s="90"/>
      <c r="DA439" s="90"/>
      <c r="DB439" s="90"/>
      <c r="DC439" s="90"/>
      <c r="DD439" s="90"/>
      <c r="DE439" s="90"/>
      <c r="DF439" s="90"/>
      <c r="DG439" s="90"/>
      <c r="DH439" s="90"/>
      <c r="DI439" s="91"/>
      <c r="DJ439" s="154"/>
      <c r="DK439" s="81"/>
      <c r="DL439" s="81"/>
      <c r="DM439" s="82"/>
      <c r="DN439" s="154"/>
      <c r="DO439" s="81"/>
      <c r="DP439" s="81"/>
      <c r="DQ439" s="82"/>
      <c r="DR439" s="81"/>
      <c r="DS439" s="82"/>
      <c r="DT439" s="89"/>
      <c r="DU439" s="90"/>
      <c r="DV439" s="90"/>
      <c r="DW439" s="90"/>
      <c r="DX439" s="90"/>
      <c r="DY439" s="90"/>
      <c r="DZ439" s="90"/>
      <c r="EA439" s="90"/>
      <c r="EB439" s="90"/>
      <c r="EC439" s="90"/>
      <c r="ED439" s="90"/>
      <c r="EE439" s="91"/>
      <c r="EF439" s="81"/>
      <c r="EG439" s="82"/>
      <c r="EH439" s="89"/>
      <c r="EI439" s="90"/>
      <c r="EJ439" s="90"/>
      <c r="EK439" s="90"/>
      <c r="EL439" s="90"/>
      <c r="EM439" s="90"/>
      <c r="EN439" s="90"/>
      <c r="EO439" s="90"/>
      <c r="EP439" s="90"/>
      <c r="EQ439" s="90"/>
      <c r="ER439" s="90"/>
      <c r="ES439" s="91"/>
      <c r="ET439" s="81"/>
      <c r="EU439" s="81"/>
      <c r="EV439" s="100"/>
      <c r="EW439" s="101"/>
      <c r="EX439" s="101"/>
      <c r="EY439" s="101"/>
      <c r="EZ439" s="101"/>
      <c r="FA439" s="101"/>
      <c r="FB439" s="101"/>
      <c r="FC439" s="102"/>
      <c r="FD439" s="109"/>
      <c r="FE439" s="110"/>
      <c r="FF439" s="110"/>
      <c r="FG439" s="110"/>
      <c r="FH439" s="110"/>
      <c r="FI439" s="110"/>
      <c r="FJ439" s="110"/>
      <c r="FK439" s="110"/>
      <c r="FL439" s="110"/>
      <c r="FM439" s="110"/>
      <c r="FN439" s="110"/>
      <c r="FO439" s="111"/>
    </row>
    <row r="440" spans="1:172" s="31" customFormat="1" ht="8.1" customHeight="1" x14ac:dyDescent="0.15">
      <c r="A440" s="57"/>
      <c r="B440" s="57"/>
      <c r="C440" s="57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3"/>
      <c r="BA440" s="33"/>
      <c r="BB440" s="33"/>
      <c r="BC440" s="33"/>
      <c r="BD440" s="17"/>
      <c r="BE440" s="18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  <c r="CI440" s="33"/>
      <c r="CJ440" s="33"/>
      <c r="CK440" s="33"/>
      <c r="CL440" s="33"/>
      <c r="CM440" s="33"/>
      <c r="CN440" s="33"/>
      <c r="CO440" s="33"/>
      <c r="CP440" s="33"/>
      <c r="CQ440" s="33"/>
      <c r="CR440" s="33"/>
      <c r="CS440" s="33"/>
      <c r="CT440" s="33"/>
      <c r="CU440" s="33"/>
      <c r="CV440" s="33"/>
      <c r="CW440" s="33"/>
      <c r="CX440" s="33"/>
      <c r="CY440" s="33"/>
      <c r="CZ440" s="33"/>
      <c r="DA440" s="33"/>
      <c r="DB440" s="33"/>
      <c r="DC440" s="33"/>
      <c r="DD440" s="33"/>
      <c r="DE440" s="33"/>
      <c r="DF440" s="33"/>
      <c r="DG440" s="33"/>
      <c r="DH440" s="33"/>
      <c r="DI440" s="33"/>
      <c r="DJ440" s="33"/>
      <c r="DK440" s="33"/>
      <c r="DL440" s="33"/>
      <c r="DM440" s="33"/>
      <c r="DN440" s="33"/>
      <c r="DO440" s="33"/>
      <c r="DP440" s="33"/>
      <c r="DQ440" s="33"/>
      <c r="DR440" s="33"/>
      <c r="DS440" s="33"/>
      <c r="DT440" s="33"/>
      <c r="DU440" s="33"/>
      <c r="DV440" s="33"/>
      <c r="DW440" s="33"/>
      <c r="DX440" s="33"/>
      <c r="DY440" s="33"/>
      <c r="DZ440" s="33"/>
      <c r="EA440" s="33"/>
      <c r="EB440" s="33"/>
      <c r="EC440" s="33"/>
      <c r="ED440" s="33"/>
      <c r="EE440" s="33"/>
      <c r="EF440" s="33"/>
      <c r="EG440" s="33"/>
      <c r="EH440" s="33"/>
      <c r="EI440" s="33"/>
      <c r="EJ440" s="33"/>
      <c r="EK440" s="33"/>
      <c r="EL440" s="33"/>
      <c r="EM440" s="33"/>
      <c r="EN440" s="33"/>
      <c r="EO440" s="33"/>
      <c r="EP440" s="33"/>
      <c r="EQ440" s="33"/>
      <c r="ER440" s="33"/>
      <c r="ES440" s="33"/>
      <c r="ET440" s="33"/>
      <c r="EU440" s="33"/>
      <c r="EV440" s="33"/>
      <c r="EW440" s="33"/>
      <c r="EX440" s="33"/>
      <c r="EY440" s="33"/>
      <c r="EZ440" s="33"/>
      <c r="FA440" s="33"/>
      <c r="FB440" s="33"/>
      <c r="FC440" s="33"/>
      <c r="FD440" s="33"/>
      <c r="FE440" s="33"/>
      <c r="FF440" s="33"/>
      <c r="FG440" s="33"/>
      <c r="FH440" s="33"/>
    </row>
    <row r="441" spans="1:172" s="31" customFormat="1" ht="8.1" customHeight="1" x14ac:dyDescent="0.15">
      <c r="A441" s="57"/>
      <c r="B441" s="57"/>
      <c r="C441" s="57"/>
      <c r="D441" s="33"/>
      <c r="E441" s="145" t="s">
        <v>34</v>
      </c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  <c r="BI441" s="146"/>
      <c r="BJ441" s="146"/>
      <c r="BK441" s="146"/>
      <c r="BL441" s="146"/>
      <c r="BM441" s="146"/>
      <c r="BN441" s="146"/>
      <c r="BO441" s="146"/>
      <c r="BP441" s="146"/>
      <c r="BQ441" s="146"/>
      <c r="BR441" s="146"/>
      <c r="BS441" s="146"/>
      <c r="BT441" s="146"/>
      <c r="BU441" s="146"/>
      <c r="BV441" s="146"/>
      <c r="BW441" s="146"/>
      <c r="BX441" s="146"/>
      <c r="BY441" s="146"/>
      <c r="BZ441" s="146"/>
      <c r="CA441" s="146"/>
      <c r="CB441" s="146"/>
      <c r="CC441" s="146"/>
      <c r="CD441" s="146"/>
      <c r="CE441" s="146"/>
      <c r="CF441" s="146"/>
      <c r="CG441" s="146"/>
      <c r="CH441" s="146"/>
      <c r="CI441" s="146"/>
      <c r="CJ441" s="146"/>
      <c r="CK441" s="146"/>
      <c r="CL441" s="146"/>
      <c r="CM441" s="146"/>
      <c r="CN441" s="146"/>
      <c r="CO441" s="146"/>
      <c r="CP441" s="146"/>
      <c r="CQ441" s="146"/>
      <c r="CR441" s="146"/>
      <c r="CS441" s="146"/>
      <c r="CT441" s="146"/>
      <c r="CU441" s="146"/>
      <c r="CV441" s="146"/>
      <c r="CW441" s="146"/>
      <c r="CX441" s="146"/>
      <c r="CY441" s="146"/>
      <c r="CZ441" s="146"/>
      <c r="DA441" s="146"/>
      <c r="DB441" s="146"/>
      <c r="DC441" s="146"/>
      <c r="DD441" s="146"/>
      <c r="DE441" s="146"/>
      <c r="DF441" s="146"/>
      <c r="DG441" s="146"/>
      <c r="DH441" s="146"/>
      <c r="DI441" s="146"/>
      <c r="DJ441" s="146"/>
      <c r="DK441" s="146"/>
      <c r="DL441" s="146"/>
      <c r="DM441" s="146"/>
      <c r="DN441" s="146"/>
      <c r="DO441" s="146"/>
      <c r="DP441" s="146"/>
      <c r="DQ441" s="146"/>
      <c r="DR441" s="146"/>
      <c r="DS441" s="146"/>
      <c r="DT441" s="146"/>
      <c r="DU441" s="146"/>
      <c r="DV441" s="146"/>
      <c r="DW441" s="146"/>
      <c r="DX441" s="146"/>
      <c r="DY441" s="146"/>
      <c r="DZ441" s="146"/>
      <c r="EA441" s="146"/>
      <c r="EB441" s="146"/>
      <c r="EC441" s="146"/>
      <c r="ED441" s="146"/>
      <c r="EE441" s="146"/>
      <c r="EF441" s="146"/>
      <c r="EG441" s="146"/>
      <c r="EH441" s="146"/>
      <c r="EI441" s="146"/>
      <c r="EJ441" s="146"/>
      <c r="EK441" s="146"/>
      <c r="EL441" s="146"/>
      <c r="EM441" s="146"/>
      <c r="EN441" s="146"/>
      <c r="EO441" s="146"/>
      <c r="EP441" s="146"/>
      <c r="EQ441" s="146"/>
      <c r="ER441" s="146"/>
      <c r="ES441" s="146"/>
      <c r="ET441" s="146"/>
      <c r="EU441" s="146"/>
      <c r="EV441" s="146"/>
      <c r="EW441" s="146"/>
      <c r="EX441" s="146"/>
      <c r="EY441" s="146"/>
      <c r="EZ441" s="146"/>
      <c r="FA441" s="146"/>
      <c r="FB441" s="146"/>
      <c r="FC441" s="146"/>
      <c r="FD441" s="146"/>
      <c r="FE441" s="146"/>
      <c r="FF441" s="146"/>
      <c r="FG441" s="146"/>
      <c r="FH441" s="146"/>
      <c r="FI441" s="146"/>
      <c r="FJ441" s="146"/>
      <c r="FK441" s="146"/>
      <c r="FL441" s="146"/>
      <c r="FM441" s="146"/>
      <c r="FN441" s="146"/>
      <c r="FO441" s="146"/>
    </row>
    <row r="442" spans="1:172" s="31" customFormat="1" ht="8.1" customHeight="1" x14ac:dyDescent="0.15">
      <c r="A442" s="57"/>
      <c r="B442" s="57"/>
      <c r="C442" s="57"/>
      <c r="D442" s="33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  <c r="BI442" s="146"/>
      <c r="BJ442" s="146"/>
      <c r="BK442" s="146"/>
      <c r="BL442" s="146"/>
      <c r="BM442" s="146"/>
      <c r="BN442" s="146"/>
      <c r="BO442" s="146"/>
      <c r="BP442" s="146"/>
      <c r="BQ442" s="146"/>
      <c r="BR442" s="146"/>
      <c r="BS442" s="146"/>
      <c r="BT442" s="146"/>
      <c r="BU442" s="146"/>
      <c r="BV442" s="146"/>
      <c r="BW442" s="146"/>
      <c r="BX442" s="146"/>
      <c r="BY442" s="146"/>
      <c r="BZ442" s="146"/>
      <c r="CA442" s="146"/>
      <c r="CB442" s="146"/>
      <c r="CC442" s="146"/>
      <c r="CD442" s="146"/>
      <c r="CE442" s="146"/>
      <c r="CF442" s="146"/>
      <c r="CG442" s="146"/>
      <c r="CH442" s="146"/>
      <c r="CI442" s="146"/>
      <c r="CJ442" s="146"/>
      <c r="CK442" s="146"/>
      <c r="CL442" s="146"/>
      <c r="CM442" s="146"/>
      <c r="CN442" s="146"/>
      <c r="CO442" s="146"/>
      <c r="CP442" s="146"/>
      <c r="CQ442" s="146"/>
      <c r="CR442" s="146"/>
      <c r="CS442" s="146"/>
      <c r="CT442" s="146"/>
      <c r="CU442" s="146"/>
      <c r="CV442" s="146"/>
      <c r="CW442" s="146"/>
      <c r="CX442" s="146"/>
      <c r="CY442" s="146"/>
      <c r="CZ442" s="146"/>
      <c r="DA442" s="146"/>
      <c r="DB442" s="146"/>
      <c r="DC442" s="146"/>
      <c r="DD442" s="146"/>
      <c r="DE442" s="146"/>
      <c r="DF442" s="146"/>
      <c r="DG442" s="146"/>
      <c r="DH442" s="146"/>
      <c r="DI442" s="146"/>
      <c r="DJ442" s="146"/>
      <c r="DK442" s="146"/>
      <c r="DL442" s="146"/>
      <c r="DM442" s="146"/>
      <c r="DN442" s="146"/>
      <c r="DO442" s="146"/>
      <c r="DP442" s="146"/>
      <c r="DQ442" s="146"/>
      <c r="DR442" s="146"/>
      <c r="DS442" s="146"/>
      <c r="DT442" s="146"/>
      <c r="DU442" s="146"/>
      <c r="DV442" s="146"/>
      <c r="DW442" s="146"/>
      <c r="DX442" s="146"/>
      <c r="DY442" s="146"/>
      <c r="DZ442" s="146"/>
      <c r="EA442" s="146"/>
      <c r="EB442" s="146"/>
      <c r="EC442" s="146"/>
      <c r="ED442" s="146"/>
      <c r="EE442" s="146"/>
      <c r="EF442" s="146"/>
      <c r="EG442" s="146"/>
      <c r="EH442" s="146"/>
      <c r="EI442" s="146"/>
      <c r="EJ442" s="146"/>
      <c r="EK442" s="146"/>
      <c r="EL442" s="146"/>
      <c r="EM442" s="146"/>
      <c r="EN442" s="146"/>
      <c r="EO442" s="146"/>
      <c r="EP442" s="146"/>
      <c r="EQ442" s="146"/>
      <c r="ER442" s="146"/>
      <c r="ES442" s="146"/>
      <c r="ET442" s="146"/>
      <c r="EU442" s="146"/>
      <c r="EV442" s="146"/>
      <c r="EW442" s="146"/>
      <c r="EX442" s="146"/>
      <c r="EY442" s="146"/>
      <c r="EZ442" s="146"/>
      <c r="FA442" s="146"/>
      <c r="FB442" s="146"/>
      <c r="FC442" s="146"/>
      <c r="FD442" s="146"/>
      <c r="FE442" s="146"/>
      <c r="FF442" s="146"/>
      <c r="FG442" s="146"/>
      <c r="FH442" s="146"/>
      <c r="FI442" s="146"/>
      <c r="FJ442" s="146"/>
      <c r="FK442" s="146"/>
      <c r="FL442" s="146"/>
      <c r="FM442" s="146"/>
      <c r="FN442" s="146"/>
      <c r="FO442" s="146"/>
    </row>
    <row r="443" spans="1:172" s="31" customFormat="1" ht="8.1" customHeight="1" x14ac:dyDescent="0.15">
      <c r="A443" s="57"/>
      <c r="B443" s="57"/>
      <c r="C443" s="57"/>
      <c r="D443" s="33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  <c r="BI443" s="146"/>
      <c r="BJ443" s="146"/>
      <c r="BK443" s="146"/>
      <c r="BL443" s="146"/>
      <c r="BM443" s="146"/>
      <c r="BN443" s="146"/>
      <c r="BO443" s="146"/>
      <c r="BP443" s="146"/>
      <c r="BQ443" s="146"/>
      <c r="BR443" s="146"/>
      <c r="BS443" s="146"/>
      <c r="BT443" s="146"/>
      <c r="BU443" s="146"/>
      <c r="BV443" s="146"/>
      <c r="BW443" s="146"/>
      <c r="BX443" s="146"/>
      <c r="BY443" s="146"/>
      <c r="BZ443" s="146"/>
      <c r="CA443" s="146"/>
      <c r="CB443" s="146"/>
      <c r="CC443" s="146"/>
      <c r="CD443" s="146"/>
      <c r="CE443" s="146"/>
      <c r="CF443" s="146"/>
      <c r="CG443" s="146"/>
      <c r="CH443" s="146"/>
      <c r="CI443" s="146"/>
      <c r="CJ443" s="146"/>
      <c r="CK443" s="146"/>
      <c r="CL443" s="146"/>
      <c r="CM443" s="146"/>
      <c r="CN443" s="146"/>
      <c r="CO443" s="146"/>
      <c r="CP443" s="146"/>
      <c r="CQ443" s="146"/>
      <c r="CR443" s="146"/>
      <c r="CS443" s="146"/>
      <c r="CT443" s="146"/>
      <c r="CU443" s="146"/>
      <c r="CV443" s="146"/>
      <c r="CW443" s="146"/>
      <c r="CX443" s="146"/>
      <c r="CY443" s="146"/>
      <c r="CZ443" s="146"/>
      <c r="DA443" s="146"/>
      <c r="DB443" s="146"/>
      <c r="DC443" s="146"/>
      <c r="DD443" s="146"/>
      <c r="DE443" s="146"/>
      <c r="DF443" s="146"/>
      <c r="DG443" s="146"/>
      <c r="DH443" s="146"/>
      <c r="DI443" s="146"/>
      <c r="DJ443" s="146"/>
      <c r="DK443" s="146"/>
      <c r="DL443" s="146"/>
      <c r="DM443" s="146"/>
      <c r="DN443" s="146"/>
      <c r="DO443" s="146"/>
      <c r="DP443" s="146"/>
      <c r="DQ443" s="146"/>
      <c r="DR443" s="146"/>
      <c r="DS443" s="146"/>
      <c r="DT443" s="146"/>
      <c r="DU443" s="146"/>
      <c r="DV443" s="146"/>
      <c r="DW443" s="146"/>
      <c r="DX443" s="146"/>
      <c r="DY443" s="146"/>
      <c r="DZ443" s="146"/>
      <c r="EA443" s="146"/>
      <c r="EB443" s="146"/>
      <c r="EC443" s="146"/>
      <c r="ED443" s="146"/>
      <c r="EE443" s="146"/>
      <c r="EF443" s="146"/>
      <c r="EG443" s="146"/>
      <c r="EH443" s="146"/>
      <c r="EI443" s="146"/>
      <c r="EJ443" s="146"/>
      <c r="EK443" s="146"/>
      <c r="EL443" s="146"/>
      <c r="EM443" s="146"/>
      <c r="EN443" s="146"/>
      <c r="EO443" s="146"/>
      <c r="EP443" s="146"/>
      <c r="EQ443" s="146"/>
      <c r="ER443" s="146"/>
      <c r="ES443" s="146"/>
      <c r="ET443" s="146"/>
      <c r="EU443" s="146"/>
      <c r="EV443" s="146"/>
      <c r="EW443" s="146"/>
      <c r="EX443" s="146"/>
      <c r="EY443" s="146"/>
      <c r="EZ443" s="146"/>
      <c r="FA443" s="146"/>
      <c r="FB443" s="146"/>
      <c r="FC443" s="146"/>
      <c r="FD443" s="146"/>
      <c r="FE443" s="146"/>
      <c r="FF443" s="146"/>
      <c r="FG443" s="146"/>
      <c r="FH443" s="146"/>
      <c r="FI443" s="146"/>
      <c r="FJ443" s="146"/>
      <c r="FK443" s="146"/>
      <c r="FL443" s="146"/>
      <c r="FM443" s="146"/>
      <c r="FN443" s="146"/>
      <c r="FO443" s="146"/>
    </row>
  </sheetData>
  <sheetProtection password="CE28" sheet="1" objects="1" scenarios="1" selectLockedCells="1" selectUnlockedCells="1"/>
  <mergeCells count="943">
    <mergeCell ref="D1:FP1"/>
    <mergeCell ref="AZ35:CU36"/>
    <mergeCell ref="AZ37:CU40"/>
    <mergeCell ref="CX35:DI40"/>
    <mergeCell ref="DT35:EE40"/>
    <mergeCell ref="EH35:ES40"/>
    <mergeCell ref="AN20:DR26"/>
    <mergeCell ref="DJ30:DM34"/>
    <mergeCell ref="O35:AY40"/>
    <mergeCell ref="DN30:DQ34"/>
    <mergeCell ref="FD59:FO64"/>
    <mergeCell ref="AZ55:CU58"/>
    <mergeCell ref="EF59:EG64"/>
    <mergeCell ref="CV35:CW40"/>
    <mergeCell ref="CV53:CW58"/>
    <mergeCell ref="DJ53:DM58"/>
    <mergeCell ref="DN53:DQ58"/>
    <mergeCell ref="DR53:DS58"/>
    <mergeCell ref="EF53:EG58"/>
    <mergeCell ref="ET53:EU58"/>
    <mergeCell ref="DN59:DQ64"/>
    <mergeCell ref="FD35:FO40"/>
    <mergeCell ref="ET47:EU52"/>
    <mergeCell ref="CV47:CW52"/>
    <mergeCell ref="DJ47:DM52"/>
    <mergeCell ref="AZ47:CU48"/>
    <mergeCell ref="CX47:DI52"/>
    <mergeCell ref="DT47:EE52"/>
    <mergeCell ref="EH47:ES52"/>
    <mergeCell ref="AZ41:CU42"/>
    <mergeCell ref="CX41:DI46"/>
    <mergeCell ref="DT41:EE46"/>
    <mergeCell ref="EH41:ES46"/>
    <mergeCell ref="DN41:DQ46"/>
    <mergeCell ref="FF22:FO23"/>
    <mergeCell ref="F22:K24"/>
    <mergeCell ref="N22:AB24"/>
    <mergeCell ref="ET30:EU30"/>
    <mergeCell ref="EV30:FC34"/>
    <mergeCell ref="FD30:FO34"/>
    <mergeCell ref="DR30:DS30"/>
    <mergeCell ref="E28:BD29"/>
    <mergeCell ref="E30:N34"/>
    <mergeCell ref="O30:AY34"/>
    <mergeCell ref="CV31:CW34"/>
    <mergeCell ref="DR31:DS34"/>
    <mergeCell ref="EF31:EG34"/>
    <mergeCell ref="ET31:EU34"/>
    <mergeCell ref="DT30:EE34"/>
    <mergeCell ref="EF30:EG30"/>
    <mergeCell ref="AZ30:CU34"/>
    <mergeCell ref="CV30:CW30"/>
    <mergeCell ref="FD41:FO46"/>
    <mergeCell ref="AZ43:CU46"/>
    <mergeCell ref="DJ35:DM40"/>
    <mergeCell ref="DN35:DQ40"/>
    <mergeCell ref="DR35:DS40"/>
    <mergeCell ref="ET35:EU40"/>
    <mergeCell ref="CV41:CW46"/>
    <mergeCell ref="DJ41:DM46"/>
    <mergeCell ref="EF41:EG46"/>
    <mergeCell ref="ET41:EU46"/>
    <mergeCell ref="EV35:FC40"/>
    <mergeCell ref="EV41:FC46"/>
    <mergeCell ref="DR41:DS46"/>
    <mergeCell ref="BR10:DC13"/>
    <mergeCell ref="D14:BC15"/>
    <mergeCell ref="AN17:AW18"/>
    <mergeCell ref="E18:L20"/>
    <mergeCell ref="M18:AC20"/>
    <mergeCell ref="EH59:ES64"/>
    <mergeCell ref="EF35:EG40"/>
    <mergeCell ref="EF19:EM24"/>
    <mergeCell ref="EH30:ES34"/>
    <mergeCell ref="CX30:DI34"/>
    <mergeCell ref="E53:N58"/>
    <mergeCell ref="O53:AY58"/>
    <mergeCell ref="AZ53:CU54"/>
    <mergeCell ref="CV59:CW64"/>
    <mergeCell ref="DJ59:DM64"/>
    <mergeCell ref="E47:N52"/>
    <mergeCell ref="O47:AY52"/>
    <mergeCell ref="E35:N40"/>
    <mergeCell ref="E41:N46"/>
    <mergeCell ref="O41:AY46"/>
    <mergeCell ref="EV76:FC81"/>
    <mergeCell ref="FD76:FO81"/>
    <mergeCell ref="E72:FO74"/>
    <mergeCell ref="CV65:CW70"/>
    <mergeCell ref="DJ65:DM70"/>
    <mergeCell ref="DN65:DQ70"/>
    <mergeCell ref="DR65:DS70"/>
    <mergeCell ref="FD65:FO70"/>
    <mergeCell ref="EH65:ES70"/>
    <mergeCell ref="ET65:EU70"/>
    <mergeCell ref="EV65:FC70"/>
    <mergeCell ref="AZ67:CU70"/>
    <mergeCell ref="EV47:FC52"/>
    <mergeCell ref="FD47:FO52"/>
    <mergeCell ref="AZ49:CU52"/>
    <mergeCell ref="CX53:DI58"/>
    <mergeCell ref="DT53:EE58"/>
    <mergeCell ref="EH53:ES58"/>
    <mergeCell ref="FD53:FO58"/>
    <mergeCell ref="DN47:DQ52"/>
    <mergeCell ref="DR47:DS52"/>
    <mergeCell ref="EF47:EG52"/>
    <mergeCell ref="EV53:FC58"/>
    <mergeCell ref="E65:N70"/>
    <mergeCell ref="O65:AY70"/>
    <mergeCell ref="AZ65:CU66"/>
    <mergeCell ref="CX65:DI70"/>
    <mergeCell ref="DT65:EE70"/>
    <mergeCell ref="O59:AY64"/>
    <mergeCell ref="AZ59:CU60"/>
    <mergeCell ref="E59:N64"/>
    <mergeCell ref="EV59:FC64"/>
    <mergeCell ref="EF65:EG70"/>
    <mergeCell ref="DT82:EE87"/>
    <mergeCell ref="EF82:EG87"/>
    <mergeCell ref="DJ82:DM87"/>
    <mergeCell ref="DJ76:DM81"/>
    <mergeCell ref="DN76:DQ81"/>
    <mergeCell ref="DR76:DS81"/>
    <mergeCell ref="DT76:EE81"/>
    <mergeCell ref="ET59:EU64"/>
    <mergeCell ref="EF76:EG81"/>
    <mergeCell ref="EH76:ES81"/>
    <mergeCell ref="ET76:EU81"/>
    <mergeCell ref="AZ61:CU64"/>
    <mergeCell ref="DT59:EE64"/>
    <mergeCell ref="E76:N81"/>
    <mergeCell ref="O76:AY81"/>
    <mergeCell ref="AZ76:CU77"/>
    <mergeCell ref="AZ78:CU81"/>
    <mergeCell ref="DR59:DS64"/>
    <mergeCell ref="CX59:DI64"/>
    <mergeCell ref="CV76:CW81"/>
    <mergeCell ref="CX76:DI81"/>
    <mergeCell ref="E82:N87"/>
    <mergeCell ref="O82:AY87"/>
    <mergeCell ref="AZ82:CU83"/>
    <mergeCell ref="ET82:EU87"/>
    <mergeCell ref="EV82:FC87"/>
    <mergeCell ref="FD82:FO87"/>
    <mergeCell ref="EH82:ES87"/>
    <mergeCell ref="AZ84:CU87"/>
    <mergeCell ref="CV82:CW87"/>
    <mergeCell ref="CX82:DI87"/>
    <mergeCell ref="DN82:DQ87"/>
    <mergeCell ref="DR82:DS87"/>
    <mergeCell ref="EV94:FC99"/>
    <mergeCell ref="FD94:FO99"/>
    <mergeCell ref="ET88:EU93"/>
    <mergeCell ref="E88:N93"/>
    <mergeCell ref="O88:AY93"/>
    <mergeCell ref="AZ88:CU89"/>
    <mergeCell ref="CV88:CW93"/>
    <mergeCell ref="CX88:DI93"/>
    <mergeCell ref="EV88:FC93"/>
    <mergeCell ref="FD88:FO93"/>
    <mergeCell ref="ET94:EU99"/>
    <mergeCell ref="DT94:EE99"/>
    <mergeCell ref="EF94:EG99"/>
    <mergeCell ref="EH94:ES99"/>
    <mergeCell ref="DJ94:DM99"/>
    <mergeCell ref="AZ96:CU99"/>
    <mergeCell ref="EH88:ES93"/>
    <mergeCell ref="E100:N105"/>
    <mergeCell ref="O100:AY105"/>
    <mergeCell ref="AZ100:CU101"/>
    <mergeCell ref="CV100:CW105"/>
    <mergeCell ref="CX100:DI105"/>
    <mergeCell ref="DJ100:DM105"/>
    <mergeCell ref="DJ88:DM93"/>
    <mergeCell ref="AZ90:CU93"/>
    <mergeCell ref="E94:N99"/>
    <mergeCell ref="O94:AY99"/>
    <mergeCell ref="AZ94:CU95"/>
    <mergeCell ref="CV94:CW99"/>
    <mergeCell ref="CX94:DI99"/>
    <mergeCell ref="DN88:DQ93"/>
    <mergeCell ref="DR88:DS93"/>
    <mergeCell ref="DT88:EE93"/>
    <mergeCell ref="EF88:EG93"/>
    <mergeCell ref="O117:AY122"/>
    <mergeCell ref="AZ117:CU118"/>
    <mergeCell ref="DJ106:DM111"/>
    <mergeCell ref="DN106:DQ111"/>
    <mergeCell ref="DR106:DS111"/>
    <mergeCell ref="DT106:EE111"/>
    <mergeCell ref="DR94:DS99"/>
    <mergeCell ref="DT100:EE105"/>
    <mergeCell ref="DN94:DQ99"/>
    <mergeCell ref="FD117:FO122"/>
    <mergeCell ref="AZ119:CU122"/>
    <mergeCell ref="E106:N111"/>
    <mergeCell ref="O106:AY111"/>
    <mergeCell ref="AZ106:CU107"/>
    <mergeCell ref="CV106:CW111"/>
    <mergeCell ref="CX106:DI111"/>
    <mergeCell ref="E113:FO115"/>
    <mergeCell ref="E117:N122"/>
    <mergeCell ref="EH123:ES128"/>
    <mergeCell ref="ET123:EU128"/>
    <mergeCell ref="EF117:EG122"/>
    <mergeCell ref="CV117:CW122"/>
    <mergeCell ref="CX117:DI122"/>
    <mergeCell ref="DJ117:DM122"/>
    <mergeCell ref="DN117:DQ122"/>
    <mergeCell ref="DR117:DS122"/>
    <mergeCell ref="DT123:EE128"/>
    <mergeCell ref="DT117:EE122"/>
    <mergeCell ref="EH117:ES122"/>
    <mergeCell ref="ET117:EU122"/>
    <mergeCell ref="EV123:FC128"/>
    <mergeCell ref="EF129:EG134"/>
    <mergeCell ref="EH129:ES134"/>
    <mergeCell ref="ET129:EU134"/>
    <mergeCell ref="EV129:FC134"/>
    <mergeCell ref="FD129:FO134"/>
    <mergeCell ref="FD123:FO128"/>
    <mergeCell ref="AZ102:CU105"/>
    <mergeCell ref="EF106:EG111"/>
    <mergeCell ref="EH106:ES111"/>
    <mergeCell ref="ET106:EU111"/>
    <mergeCell ref="EV106:FC111"/>
    <mergeCell ref="FD106:FO111"/>
    <mergeCell ref="EF100:EG105"/>
    <mergeCell ref="EH100:ES105"/>
    <mergeCell ref="AZ108:CU111"/>
    <mergeCell ref="EV100:FC105"/>
    <mergeCell ref="EV117:FC122"/>
    <mergeCell ref="ET100:EU105"/>
    <mergeCell ref="DN100:DQ105"/>
    <mergeCell ref="DR100:DS105"/>
    <mergeCell ref="FD100:FO105"/>
    <mergeCell ref="DR123:DS128"/>
    <mergeCell ref="EF123:EG128"/>
    <mergeCell ref="DT129:EE134"/>
    <mergeCell ref="DN123:DQ128"/>
    <mergeCell ref="E129:N134"/>
    <mergeCell ref="O129:AY134"/>
    <mergeCell ref="AZ129:CU130"/>
    <mergeCell ref="CV129:CW134"/>
    <mergeCell ref="CX129:DI134"/>
    <mergeCell ref="DJ129:DM134"/>
    <mergeCell ref="AZ125:CU128"/>
    <mergeCell ref="DN129:DQ134"/>
    <mergeCell ref="E123:N128"/>
    <mergeCell ref="O123:AY128"/>
    <mergeCell ref="AZ123:CU124"/>
    <mergeCell ref="CV123:CW128"/>
    <mergeCell ref="CX123:DI128"/>
    <mergeCell ref="DJ123:DM128"/>
    <mergeCell ref="AZ131:CU134"/>
    <mergeCell ref="DR129:DS134"/>
    <mergeCell ref="ET135:EU140"/>
    <mergeCell ref="EV135:FC140"/>
    <mergeCell ref="FD135:FO140"/>
    <mergeCell ref="AZ137:CU140"/>
    <mergeCell ref="E141:N146"/>
    <mergeCell ref="O141:AY146"/>
    <mergeCell ref="AZ141:CU142"/>
    <mergeCell ref="CV141:CW146"/>
    <mergeCell ref="CX141:DI146"/>
    <mergeCell ref="EF135:EG140"/>
    <mergeCell ref="EF141:EG146"/>
    <mergeCell ref="EH141:ES146"/>
    <mergeCell ref="ET141:EU146"/>
    <mergeCell ref="EV141:FC146"/>
    <mergeCell ref="FD141:FO146"/>
    <mergeCell ref="AZ143:CU146"/>
    <mergeCell ref="E135:N140"/>
    <mergeCell ref="O135:AY140"/>
    <mergeCell ref="AZ135:CU136"/>
    <mergeCell ref="CV135:CW140"/>
    <mergeCell ref="CX135:DI140"/>
    <mergeCell ref="DJ141:DM146"/>
    <mergeCell ref="CX147:DI152"/>
    <mergeCell ref="DJ147:DM152"/>
    <mergeCell ref="EH135:ES140"/>
    <mergeCell ref="DJ135:DM140"/>
    <mergeCell ref="DN135:DQ140"/>
    <mergeCell ref="DR135:DS140"/>
    <mergeCell ref="DT135:EE140"/>
    <mergeCell ref="EF147:EG152"/>
    <mergeCell ref="DN141:DQ146"/>
    <mergeCell ref="DR141:DS146"/>
    <mergeCell ref="DT141:EE146"/>
    <mergeCell ref="EH147:ES152"/>
    <mergeCell ref="DN147:DQ152"/>
    <mergeCell ref="DR147:DS152"/>
    <mergeCell ref="DT147:EE152"/>
    <mergeCell ref="ET147:EU152"/>
    <mergeCell ref="DN158:DQ163"/>
    <mergeCell ref="DR158:DS163"/>
    <mergeCell ref="DT158:EE163"/>
    <mergeCell ref="EF158:EG163"/>
    <mergeCell ref="EV147:FC152"/>
    <mergeCell ref="FD147:FO152"/>
    <mergeCell ref="AZ149:CU152"/>
    <mergeCell ref="E154:FO156"/>
    <mergeCell ref="E158:N163"/>
    <mergeCell ref="O158:AY163"/>
    <mergeCell ref="AZ158:CU159"/>
    <mergeCell ref="CV158:CW163"/>
    <mergeCell ref="CX158:DI163"/>
    <mergeCell ref="DJ158:DM163"/>
    <mergeCell ref="EH158:ES163"/>
    <mergeCell ref="ET158:EU163"/>
    <mergeCell ref="EV158:FC163"/>
    <mergeCell ref="FD158:FO163"/>
    <mergeCell ref="AZ160:CU163"/>
    <mergeCell ref="E147:N152"/>
    <mergeCell ref="O147:AY152"/>
    <mergeCell ref="AZ147:CU148"/>
    <mergeCell ref="CV147:CW152"/>
    <mergeCell ref="EV170:FC175"/>
    <mergeCell ref="EV164:FC169"/>
    <mergeCell ref="FD164:FO169"/>
    <mergeCell ref="FD170:FO175"/>
    <mergeCell ref="CV164:CW169"/>
    <mergeCell ref="CX164:DI169"/>
    <mergeCell ref="DJ164:DM169"/>
    <mergeCell ref="DR170:DS175"/>
    <mergeCell ref="DT170:EE175"/>
    <mergeCell ref="AZ166:CU169"/>
    <mergeCell ref="E170:N175"/>
    <mergeCell ref="O170:AY175"/>
    <mergeCell ref="AZ170:CU171"/>
    <mergeCell ref="CV170:CW175"/>
    <mergeCell ref="CX170:DI175"/>
    <mergeCell ref="AZ172:CU175"/>
    <mergeCell ref="E164:N169"/>
    <mergeCell ref="O164:AY169"/>
    <mergeCell ref="AZ164:CU165"/>
    <mergeCell ref="DJ170:DM175"/>
    <mergeCell ref="DN170:DQ175"/>
    <mergeCell ref="DT176:EE181"/>
    <mergeCell ref="EF164:EG169"/>
    <mergeCell ref="EH164:ES169"/>
    <mergeCell ref="ET164:EU169"/>
    <mergeCell ref="DN164:DQ169"/>
    <mergeCell ref="DR164:DS169"/>
    <mergeCell ref="DT164:EE169"/>
    <mergeCell ref="EF176:EG181"/>
    <mergeCell ref="EF170:EG175"/>
    <mergeCell ref="EH170:ES175"/>
    <mergeCell ref="ET170:EU175"/>
    <mergeCell ref="EV176:FC181"/>
    <mergeCell ref="FD176:FO181"/>
    <mergeCell ref="AZ178:CU181"/>
    <mergeCell ref="E182:N187"/>
    <mergeCell ref="O182:AY187"/>
    <mergeCell ref="AZ182:CU183"/>
    <mergeCell ref="CV182:CW187"/>
    <mergeCell ref="CX182:DI187"/>
    <mergeCell ref="DR176:DS181"/>
    <mergeCell ref="DR182:DS187"/>
    <mergeCell ref="DT182:EE187"/>
    <mergeCell ref="EF182:EG187"/>
    <mergeCell ref="EH182:ES187"/>
    <mergeCell ref="EH176:ES181"/>
    <mergeCell ref="ET176:EU181"/>
    <mergeCell ref="FD182:FO187"/>
    <mergeCell ref="AZ184:CU187"/>
    <mergeCell ref="E176:N181"/>
    <mergeCell ref="O176:AY181"/>
    <mergeCell ref="AZ176:CU177"/>
    <mergeCell ref="CV176:CW181"/>
    <mergeCell ref="CX176:DI181"/>
    <mergeCell ref="DJ176:DM181"/>
    <mergeCell ref="DN176:DQ181"/>
    <mergeCell ref="DJ182:DM187"/>
    <mergeCell ref="DN182:DQ187"/>
    <mergeCell ref="ET199:EU204"/>
    <mergeCell ref="EV199:FC204"/>
    <mergeCell ref="FD199:FO204"/>
    <mergeCell ref="AZ201:CU204"/>
    <mergeCell ref="DN199:DQ204"/>
    <mergeCell ref="DR199:DS204"/>
    <mergeCell ref="DT199:EE204"/>
    <mergeCell ref="EF199:EG204"/>
    <mergeCell ref="ET182:EU187"/>
    <mergeCell ref="EV182:FC187"/>
    <mergeCell ref="EV188:FC193"/>
    <mergeCell ref="FD188:FO193"/>
    <mergeCell ref="AZ190:CU193"/>
    <mergeCell ref="E195:FO197"/>
    <mergeCell ref="E199:N204"/>
    <mergeCell ref="O199:AY204"/>
    <mergeCell ref="AZ199:CU200"/>
    <mergeCell ref="CV199:CW204"/>
    <mergeCell ref="E188:N193"/>
    <mergeCell ref="O188:AY193"/>
    <mergeCell ref="AZ188:CU189"/>
    <mergeCell ref="CV188:CW193"/>
    <mergeCell ref="CX188:DI193"/>
    <mergeCell ref="DJ199:DM204"/>
    <mergeCell ref="CX199:DI204"/>
    <mergeCell ref="DN205:DQ210"/>
    <mergeCell ref="DR205:DS210"/>
    <mergeCell ref="DT205:EE210"/>
    <mergeCell ref="EF188:EG193"/>
    <mergeCell ref="EH188:ES193"/>
    <mergeCell ref="ET188:EU193"/>
    <mergeCell ref="DJ188:DM193"/>
    <mergeCell ref="DN188:DQ193"/>
    <mergeCell ref="DR188:DS193"/>
    <mergeCell ref="DT188:EE193"/>
    <mergeCell ref="EF205:EG210"/>
    <mergeCell ref="EH205:ES210"/>
    <mergeCell ref="EH199:ES204"/>
    <mergeCell ref="ET205:EU210"/>
    <mergeCell ref="EV205:FC210"/>
    <mergeCell ref="FD205:FO210"/>
    <mergeCell ref="AZ207:CU210"/>
    <mergeCell ref="E211:N216"/>
    <mergeCell ref="O211:AY216"/>
    <mergeCell ref="AZ211:CU212"/>
    <mergeCell ref="CV211:CW216"/>
    <mergeCell ref="CX211:DI216"/>
    <mergeCell ref="DJ211:DM216"/>
    <mergeCell ref="DN211:DQ216"/>
    <mergeCell ref="DR211:DS216"/>
    <mergeCell ref="DT211:EE216"/>
    <mergeCell ref="EF211:EG216"/>
    <mergeCell ref="EH211:ES216"/>
    <mergeCell ref="ET211:EU216"/>
    <mergeCell ref="EV211:FC216"/>
    <mergeCell ref="FD211:FO216"/>
    <mergeCell ref="AZ213:CU216"/>
    <mergeCell ref="E205:N210"/>
    <mergeCell ref="O205:AY210"/>
    <mergeCell ref="AZ205:CU206"/>
    <mergeCell ref="CV205:CW210"/>
    <mergeCell ref="CX205:DI210"/>
    <mergeCell ref="DJ205:DM210"/>
    <mergeCell ref="ET217:EU222"/>
    <mergeCell ref="EV217:FC222"/>
    <mergeCell ref="FD217:FO222"/>
    <mergeCell ref="AZ219:CU222"/>
    <mergeCell ref="E223:N228"/>
    <mergeCell ref="O223:AY228"/>
    <mergeCell ref="AZ223:CU224"/>
    <mergeCell ref="CV223:CW228"/>
    <mergeCell ref="CX223:DI228"/>
    <mergeCell ref="EF217:EG222"/>
    <mergeCell ref="EF223:EG228"/>
    <mergeCell ref="EH223:ES228"/>
    <mergeCell ref="ET223:EU228"/>
    <mergeCell ref="EV223:FC228"/>
    <mergeCell ref="FD223:FO228"/>
    <mergeCell ref="AZ225:CU228"/>
    <mergeCell ref="E217:N222"/>
    <mergeCell ref="O217:AY222"/>
    <mergeCell ref="AZ217:CU218"/>
    <mergeCell ref="CV217:CW222"/>
    <mergeCell ref="CX217:DI222"/>
    <mergeCell ref="DJ223:DM228"/>
    <mergeCell ref="CX229:DI234"/>
    <mergeCell ref="DJ229:DM234"/>
    <mergeCell ref="EH217:ES222"/>
    <mergeCell ref="DJ217:DM222"/>
    <mergeCell ref="DN217:DQ222"/>
    <mergeCell ref="DR217:DS222"/>
    <mergeCell ref="DT217:EE222"/>
    <mergeCell ref="EF229:EG234"/>
    <mergeCell ref="DN223:DQ228"/>
    <mergeCell ref="DR223:DS228"/>
    <mergeCell ref="DT223:EE228"/>
    <mergeCell ref="EH229:ES234"/>
    <mergeCell ref="DN229:DQ234"/>
    <mergeCell ref="DR229:DS234"/>
    <mergeCell ref="DT229:EE234"/>
    <mergeCell ref="ET229:EU234"/>
    <mergeCell ref="DN240:DQ245"/>
    <mergeCell ref="DR240:DS245"/>
    <mergeCell ref="DT240:EE245"/>
    <mergeCell ref="EF240:EG245"/>
    <mergeCell ref="EV229:FC234"/>
    <mergeCell ref="FD229:FO234"/>
    <mergeCell ref="AZ231:CU234"/>
    <mergeCell ref="E236:FO238"/>
    <mergeCell ref="E240:N245"/>
    <mergeCell ref="O240:AY245"/>
    <mergeCell ref="AZ240:CU241"/>
    <mergeCell ref="CV240:CW245"/>
    <mergeCell ref="CX240:DI245"/>
    <mergeCell ref="DJ240:DM245"/>
    <mergeCell ref="EH240:ES245"/>
    <mergeCell ref="ET240:EU245"/>
    <mergeCell ref="EV240:FC245"/>
    <mergeCell ref="FD240:FO245"/>
    <mergeCell ref="AZ242:CU245"/>
    <mergeCell ref="E229:N234"/>
    <mergeCell ref="O229:AY234"/>
    <mergeCell ref="AZ229:CU230"/>
    <mergeCell ref="CV229:CW234"/>
    <mergeCell ref="EV252:FC257"/>
    <mergeCell ref="EV246:FC251"/>
    <mergeCell ref="FD246:FO251"/>
    <mergeCell ref="FD252:FO257"/>
    <mergeCell ref="CV246:CW251"/>
    <mergeCell ref="CX246:DI251"/>
    <mergeCell ref="DJ246:DM251"/>
    <mergeCell ref="DR252:DS257"/>
    <mergeCell ref="DT252:EE257"/>
    <mergeCell ref="AZ248:CU251"/>
    <mergeCell ref="E252:N257"/>
    <mergeCell ref="O252:AY257"/>
    <mergeCell ref="AZ252:CU253"/>
    <mergeCell ref="CV252:CW257"/>
    <mergeCell ref="CX252:DI257"/>
    <mergeCell ref="AZ254:CU257"/>
    <mergeCell ref="E246:N251"/>
    <mergeCell ref="O246:AY251"/>
    <mergeCell ref="AZ246:CU247"/>
    <mergeCell ref="DJ252:DM257"/>
    <mergeCell ref="DN252:DQ257"/>
    <mergeCell ref="DT258:EE263"/>
    <mergeCell ref="EF246:EG251"/>
    <mergeCell ref="EH246:ES251"/>
    <mergeCell ref="ET246:EU251"/>
    <mergeCell ref="DN246:DQ251"/>
    <mergeCell ref="DR246:DS251"/>
    <mergeCell ref="DT246:EE251"/>
    <mergeCell ref="EF258:EG263"/>
    <mergeCell ref="EF252:EG257"/>
    <mergeCell ref="EH252:ES257"/>
    <mergeCell ref="ET252:EU257"/>
    <mergeCell ref="EV258:FC263"/>
    <mergeCell ref="FD258:FO263"/>
    <mergeCell ref="AZ260:CU263"/>
    <mergeCell ref="E264:N269"/>
    <mergeCell ref="O264:AY269"/>
    <mergeCell ref="AZ264:CU265"/>
    <mergeCell ref="CV264:CW269"/>
    <mergeCell ref="CX264:DI269"/>
    <mergeCell ref="DR258:DS263"/>
    <mergeCell ref="DR264:DS269"/>
    <mergeCell ref="DT264:EE269"/>
    <mergeCell ref="EF264:EG269"/>
    <mergeCell ref="EH264:ES269"/>
    <mergeCell ref="EH258:ES263"/>
    <mergeCell ref="ET258:EU263"/>
    <mergeCell ref="FD264:FO269"/>
    <mergeCell ref="AZ266:CU269"/>
    <mergeCell ref="E258:N263"/>
    <mergeCell ref="O258:AY263"/>
    <mergeCell ref="AZ258:CU259"/>
    <mergeCell ref="CV258:CW263"/>
    <mergeCell ref="CX258:DI263"/>
    <mergeCell ref="DJ258:DM263"/>
    <mergeCell ref="DN258:DQ263"/>
    <mergeCell ref="DJ264:DM269"/>
    <mergeCell ref="DN264:DQ269"/>
    <mergeCell ref="ET281:EU286"/>
    <mergeCell ref="EV281:FC286"/>
    <mergeCell ref="FD281:FO286"/>
    <mergeCell ref="AZ283:CU286"/>
    <mergeCell ref="DN281:DQ286"/>
    <mergeCell ref="DR281:DS286"/>
    <mergeCell ref="DT281:EE286"/>
    <mergeCell ref="EF281:EG286"/>
    <mergeCell ref="ET264:EU269"/>
    <mergeCell ref="EV264:FC269"/>
    <mergeCell ref="EV270:FC275"/>
    <mergeCell ref="FD270:FO275"/>
    <mergeCell ref="AZ272:CU275"/>
    <mergeCell ref="E277:FO279"/>
    <mergeCell ref="E281:N286"/>
    <mergeCell ref="O281:AY286"/>
    <mergeCell ref="AZ281:CU282"/>
    <mergeCell ref="CV281:CW286"/>
    <mergeCell ref="E270:N275"/>
    <mergeCell ref="O270:AY275"/>
    <mergeCell ref="AZ270:CU271"/>
    <mergeCell ref="CV270:CW275"/>
    <mergeCell ref="CX270:DI275"/>
    <mergeCell ref="DJ281:DM286"/>
    <mergeCell ref="CX281:DI286"/>
    <mergeCell ref="DN287:DQ292"/>
    <mergeCell ref="DR287:DS292"/>
    <mergeCell ref="DT287:EE292"/>
    <mergeCell ref="EF270:EG275"/>
    <mergeCell ref="EH270:ES275"/>
    <mergeCell ref="ET270:EU275"/>
    <mergeCell ref="DJ270:DM275"/>
    <mergeCell ref="DN270:DQ275"/>
    <mergeCell ref="DR270:DS275"/>
    <mergeCell ref="DT270:EE275"/>
    <mergeCell ref="EF287:EG292"/>
    <mergeCell ref="EH287:ES292"/>
    <mergeCell ref="EH281:ES286"/>
    <mergeCell ref="ET287:EU292"/>
    <mergeCell ref="EV287:FC292"/>
    <mergeCell ref="FD287:FO292"/>
    <mergeCell ref="AZ289:CU292"/>
    <mergeCell ref="E293:N298"/>
    <mergeCell ref="O293:AY298"/>
    <mergeCell ref="AZ293:CU294"/>
    <mergeCell ref="CV293:CW298"/>
    <mergeCell ref="CX293:DI298"/>
    <mergeCell ref="DJ293:DM298"/>
    <mergeCell ref="DN293:DQ298"/>
    <mergeCell ref="DR293:DS298"/>
    <mergeCell ref="DT293:EE298"/>
    <mergeCell ref="EF293:EG298"/>
    <mergeCell ref="EH293:ES298"/>
    <mergeCell ref="ET293:EU298"/>
    <mergeCell ref="EV293:FC298"/>
    <mergeCell ref="FD293:FO298"/>
    <mergeCell ref="AZ295:CU298"/>
    <mergeCell ref="E287:N292"/>
    <mergeCell ref="O287:AY292"/>
    <mergeCell ref="AZ287:CU288"/>
    <mergeCell ref="CV287:CW292"/>
    <mergeCell ref="CX287:DI292"/>
    <mergeCell ref="DJ287:DM292"/>
    <mergeCell ref="ET299:EU304"/>
    <mergeCell ref="EV299:FC304"/>
    <mergeCell ref="FD299:FO304"/>
    <mergeCell ref="AZ301:CU304"/>
    <mergeCell ref="E305:N310"/>
    <mergeCell ref="O305:AY310"/>
    <mergeCell ref="AZ305:CU306"/>
    <mergeCell ref="CV305:CW310"/>
    <mergeCell ref="CX305:DI310"/>
    <mergeCell ref="EF299:EG304"/>
    <mergeCell ref="EF305:EG310"/>
    <mergeCell ref="EH305:ES310"/>
    <mergeCell ref="ET305:EU310"/>
    <mergeCell ref="EV305:FC310"/>
    <mergeCell ref="FD305:FO310"/>
    <mergeCell ref="AZ307:CU310"/>
    <mergeCell ref="E299:N304"/>
    <mergeCell ref="O299:AY304"/>
    <mergeCell ref="AZ299:CU300"/>
    <mergeCell ref="CV299:CW304"/>
    <mergeCell ref="CX299:DI304"/>
    <mergeCell ref="DJ305:DM310"/>
    <mergeCell ref="CX311:DI316"/>
    <mergeCell ref="DJ311:DM316"/>
    <mergeCell ref="EH299:ES304"/>
    <mergeCell ref="DJ299:DM304"/>
    <mergeCell ref="DN299:DQ304"/>
    <mergeCell ref="DR299:DS304"/>
    <mergeCell ref="DT299:EE304"/>
    <mergeCell ref="EF311:EG316"/>
    <mergeCell ref="DN305:DQ310"/>
    <mergeCell ref="DR305:DS310"/>
    <mergeCell ref="DT305:EE310"/>
    <mergeCell ref="EH311:ES316"/>
    <mergeCell ref="DN311:DQ316"/>
    <mergeCell ref="DR311:DS316"/>
    <mergeCell ref="DT311:EE316"/>
    <mergeCell ref="ET311:EU316"/>
    <mergeCell ref="DN322:DQ327"/>
    <mergeCell ref="DR322:DS327"/>
    <mergeCell ref="DT322:EE327"/>
    <mergeCell ref="EF322:EG327"/>
    <mergeCell ref="EV311:FC316"/>
    <mergeCell ref="FD311:FO316"/>
    <mergeCell ref="AZ313:CU316"/>
    <mergeCell ref="E318:FO320"/>
    <mergeCell ref="E322:N327"/>
    <mergeCell ref="O322:AY327"/>
    <mergeCell ref="AZ322:CU323"/>
    <mergeCell ref="CV322:CW327"/>
    <mergeCell ref="CX322:DI327"/>
    <mergeCell ref="DJ322:DM327"/>
    <mergeCell ref="EH322:ES327"/>
    <mergeCell ref="ET322:EU327"/>
    <mergeCell ref="EV322:FC327"/>
    <mergeCell ref="FD322:FO327"/>
    <mergeCell ref="AZ324:CU327"/>
    <mergeCell ref="E311:N316"/>
    <mergeCell ref="O311:AY316"/>
    <mergeCell ref="AZ311:CU312"/>
    <mergeCell ref="CV311:CW316"/>
    <mergeCell ref="EV334:FC339"/>
    <mergeCell ref="EV328:FC333"/>
    <mergeCell ref="FD328:FO333"/>
    <mergeCell ref="FD334:FO339"/>
    <mergeCell ref="CV328:CW333"/>
    <mergeCell ref="CX328:DI333"/>
    <mergeCell ref="DJ328:DM333"/>
    <mergeCell ref="DR334:DS339"/>
    <mergeCell ref="DT334:EE339"/>
    <mergeCell ref="AZ330:CU333"/>
    <mergeCell ref="E334:N339"/>
    <mergeCell ref="O334:AY339"/>
    <mergeCell ref="AZ334:CU335"/>
    <mergeCell ref="CV334:CW339"/>
    <mergeCell ref="CX334:DI339"/>
    <mergeCell ref="AZ336:CU339"/>
    <mergeCell ref="E328:N333"/>
    <mergeCell ref="O328:AY333"/>
    <mergeCell ref="AZ328:CU329"/>
    <mergeCell ref="DJ334:DM339"/>
    <mergeCell ref="DN334:DQ339"/>
    <mergeCell ref="DT340:EE345"/>
    <mergeCell ref="EF328:EG333"/>
    <mergeCell ref="EH328:ES333"/>
    <mergeCell ref="ET328:EU333"/>
    <mergeCell ref="DN328:DQ333"/>
    <mergeCell ref="DR328:DS333"/>
    <mergeCell ref="DT328:EE333"/>
    <mergeCell ref="EF340:EG345"/>
    <mergeCell ref="EF334:EG339"/>
    <mergeCell ref="EH334:ES339"/>
    <mergeCell ref="ET334:EU339"/>
    <mergeCell ref="EV340:FC345"/>
    <mergeCell ref="FD340:FO345"/>
    <mergeCell ref="AZ342:CU345"/>
    <mergeCell ref="E346:N351"/>
    <mergeCell ref="O346:AY351"/>
    <mergeCell ref="AZ346:CU347"/>
    <mergeCell ref="CV346:CW351"/>
    <mergeCell ref="CX346:DI351"/>
    <mergeCell ref="DR340:DS345"/>
    <mergeCell ref="DR346:DS351"/>
    <mergeCell ref="DT346:EE351"/>
    <mergeCell ref="EF346:EG351"/>
    <mergeCell ref="EH346:ES351"/>
    <mergeCell ref="EH340:ES345"/>
    <mergeCell ref="ET340:EU345"/>
    <mergeCell ref="FD346:FO351"/>
    <mergeCell ref="AZ348:CU351"/>
    <mergeCell ref="E340:N345"/>
    <mergeCell ref="O340:AY345"/>
    <mergeCell ref="AZ340:CU341"/>
    <mergeCell ref="CV340:CW345"/>
    <mergeCell ref="CX340:DI345"/>
    <mergeCell ref="DJ340:DM345"/>
    <mergeCell ref="DN340:DQ345"/>
    <mergeCell ref="DJ346:DM351"/>
    <mergeCell ref="DN346:DQ351"/>
    <mergeCell ref="ET363:EU368"/>
    <mergeCell ref="EV363:FC368"/>
    <mergeCell ref="FD363:FO368"/>
    <mergeCell ref="AZ365:CU368"/>
    <mergeCell ref="DN363:DQ368"/>
    <mergeCell ref="DR363:DS368"/>
    <mergeCell ref="DT363:EE368"/>
    <mergeCell ref="EF363:EG368"/>
    <mergeCell ref="ET346:EU351"/>
    <mergeCell ref="EV346:FC351"/>
    <mergeCell ref="EV352:FC357"/>
    <mergeCell ref="FD352:FO357"/>
    <mergeCell ref="AZ354:CU357"/>
    <mergeCell ref="E359:FO361"/>
    <mergeCell ref="E363:N368"/>
    <mergeCell ref="O363:AY368"/>
    <mergeCell ref="AZ363:CU364"/>
    <mergeCell ref="CV363:CW368"/>
    <mergeCell ref="E352:N357"/>
    <mergeCell ref="O352:AY357"/>
    <mergeCell ref="AZ352:CU353"/>
    <mergeCell ref="CV352:CW357"/>
    <mergeCell ref="CX352:DI357"/>
    <mergeCell ref="DJ363:DM368"/>
    <mergeCell ref="CX363:DI368"/>
    <mergeCell ref="DN369:DQ374"/>
    <mergeCell ref="DR369:DS374"/>
    <mergeCell ref="DT369:EE374"/>
    <mergeCell ref="EF352:EG357"/>
    <mergeCell ref="EH352:ES357"/>
    <mergeCell ref="ET352:EU357"/>
    <mergeCell ref="DJ352:DM357"/>
    <mergeCell ref="DN352:DQ357"/>
    <mergeCell ref="DR352:DS357"/>
    <mergeCell ref="DT352:EE357"/>
    <mergeCell ref="EF369:EG374"/>
    <mergeCell ref="EH369:ES374"/>
    <mergeCell ref="EH363:ES368"/>
    <mergeCell ref="ET369:EU374"/>
    <mergeCell ref="EV369:FC374"/>
    <mergeCell ref="FD369:FO374"/>
    <mergeCell ref="AZ371:CU374"/>
    <mergeCell ref="E375:N380"/>
    <mergeCell ref="O375:AY380"/>
    <mergeCell ref="AZ375:CU376"/>
    <mergeCell ref="CV375:CW380"/>
    <mergeCell ref="CX375:DI380"/>
    <mergeCell ref="DJ375:DM380"/>
    <mergeCell ref="DN375:DQ380"/>
    <mergeCell ref="DR375:DS380"/>
    <mergeCell ref="DT375:EE380"/>
    <mergeCell ref="EF375:EG380"/>
    <mergeCell ref="EH375:ES380"/>
    <mergeCell ref="ET375:EU380"/>
    <mergeCell ref="EV375:FC380"/>
    <mergeCell ref="FD375:FO380"/>
    <mergeCell ref="AZ377:CU380"/>
    <mergeCell ref="E369:N374"/>
    <mergeCell ref="O369:AY374"/>
    <mergeCell ref="AZ369:CU370"/>
    <mergeCell ref="CV369:CW374"/>
    <mergeCell ref="CX369:DI374"/>
    <mergeCell ref="DJ369:DM374"/>
    <mergeCell ref="EV387:FC392"/>
    <mergeCell ref="EV381:FC386"/>
    <mergeCell ref="EF381:EG386"/>
    <mergeCell ref="EH381:ES386"/>
    <mergeCell ref="EV393:FC398"/>
    <mergeCell ref="FD387:FO392"/>
    <mergeCell ref="AZ389:CU392"/>
    <mergeCell ref="E381:N386"/>
    <mergeCell ref="O381:AY386"/>
    <mergeCell ref="AZ381:CU382"/>
    <mergeCell ref="CV381:CW386"/>
    <mergeCell ref="CX381:DI386"/>
    <mergeCell ref="DJ387:DM392"/>
    <mergeCell ref="EH387:ES392"/>
    <mergeCell ref="FD381:FO386"/>
    <mergeCell ref="AZ383:CU386"/>
    <mergeCell ref="E387:N392"/>
    <mergeCell ref="O387:AY392"/>
    <mergeCell ref="AZ387:CU388"/>
    <mergeCell ref="CV387:CW392"/>
    <mergeCell ref="CX387:DI392"/>
    <mergeCell ref="DT393:EE398"/>
    <mergeCell ref="ET387:EU392"/>
    <mergeCell ref="ET381:EU386"/>
    <mergeCell ref="ET393:EU398"/>
    <mergeCell ref="EH393:ES398"/>
    <mergeCell ref="DR393:DS398"/>
    <mergeCell ref="DJ381:DM386"/>
    <mergeCell ref="DN381:DQ386"/>
    <mergeCell ref="DR381:DS386"/>
    <mergeCell ref="DT381:EE386"/>
    <mergeCell ref="EF393:EG398"/>
    <mergeCell ref="DN387:DQ392"/>
    <mergeCell ref="DR387:DS392"/>
    <mergeCell ref="DT387:EE392"/>
    <mergeCell ref="EF387:EG392"/>
    <mergeCell ref="DN393:DQ398"/>
    <mergeCell ref="FD393:FO398"/>
    <mergeCell ref="AZ395:CU398"/>
    <mergeCell ref="E400:FO402"/>
    <mergeCell ref="E404:N409"/>
    <mergeCell ref="O404:AY409"/>
    <mergeCell ref="AZ404:CU405"/>
    <mergeCell ref="CV404:CW409"/>
    <mergeCell ref="CX404:DI409"/>
    <mergeCell ref="DJ404:DM409"/>
    <mergeCell ref="DN404:DQ409"/>
    <mergeCell ref="DR404:DS409"/>
    <mergeCell ref="DT404:EE409"/>
    <mergeCell ref="EF404:EG409"/>
    <mergeCell ref="EH404:ES409"/>
    <mergeCell ref="ET404:EU409"/>
    <mergeCell ref="EV404:FC409"/>
    <mergeCell ref="FD404:FO409"/>
    <mergeCell ref="AZ406:CU409"/>
    <mergeCell ref="E393:N398"/>
    <mergeCell ref="O393:AY398"/>
    <mergeCell ref="AZ393:CU394"/>
    <mergeCell ref="CV393:CW398"/>
    <mergeCell ref="CX393:DI398"/>
    <mergeCell ref="DJ393:DM398"/>
    <mergeCell ref="EV410:FC415"/>
    <mergeCell ref="FD410:FO415"/>
    <mergeCell ref="AZ412:CU415"/>
    <mergeCell ref="E416:N421"/>
    <mergeCell ref="O416:AY421"/>
    <mergeCell ref="AZ416:CU417"/>
    <mergeCell ref="CV416:CW421"/>
    <mergeCell ref="CX416:DI421"/>
    <mergeCell ref="DJ416:DM421"/>
    <mergeCell ref="DN416:DQ421"/>
    <mergeCell ref="ET416:EU421"/>
    <mergeCell ref="EV416:FC421"/>
    <mergeCell ref="FD416:FO421"/>
    <mergeCell ref="AZ418:CU421"/>
    <mergeCell ref="E410:N415"/>
    <mergeCell ref="O410:AY415"/>
    <mergeCell ref="AZ410:CU411"/>
    <mergeCell ref="CV410:CW415"/>
    <mergeCell ref="CX410:DI415"/>
    <mergeCell ref="DJ410:DM415"/>
    <mergeCell ref="EF410:EG415"/>
    <mergeCell ref="EH410:ES415"/>
    <mergeCell ref="EH416:ES421"/>
    <mergeCell ref="ET410:EU415"/>
    <mergeCell ref="DN410:DQ415"/>
    <mergeCell ref="DR410:DS415"/>
    <mergeCell ref="DT410:EE415"/>
    <mergeCell ref="EF422:EG427"/>
    <mergeCell ref="EH422:ES427"/>
    <mergeCell ref="ET422:EU427"/>
    <mergeCell ref="DR416:DS421"/>
    <mergeCell ref="DT416:EE421"/>
    <mergeCell ref="EF416:EG421"/>
    <mergeCell ref="EH428:ES433"/>
    <mergeCell ref="ET428:EU433"/>
    <mergeCell ref="AZ430:CU433"/>
    <mergeCell ref="E422:N427"/>
    <mergeCell ref="O422:AY427"/>
    <mergeCell ref="AZ422:CU423"/>
    <mergeCell ref="CV422:CW427"/>
    <mergeCell ref="CX422:DI427"/>
    <mergeCell ref="DJ422:DM427"/>
    <mergeCell ref="DN422:DQ427"/>
    <mergeCell ref="DR422:DS427"/>
    <mergeCell ref="DT422:EE427"/>
    <mergeCell ref="E441:FO443"/>
    <mergeCell ref="E434:N439"/>
    <mergeCell ref="O434:AY439"/>
    <mergeCell ref="AZ434:CU435"/>
    <mergeCell ref="CV434:CW439"/>
    <mergeCell ref="CX434:DI439"/>
    <mergeCell ref="DJ434:DM439"/>
    <mergeCell ref="DN434:DQ439"/>
    <mergeCell ref="DR434:DS439"/>
    <mergeCell ref="DT434:EE439"/>
    <mergeCell ref="E6:W8"/>
    <mergeCell ref="EB7:FO9"/>
    <mergeCell ref="D2:FP2"/>
    <mergeCell ref="EF434:EG439"/>
    <mergeCell ref="EH434:ES439"/>
    <mergeCell ref="ET434:EU439"/>
    <mergeCell ref="EV434:FC439"/>
    <mergeCell ref="FD434:FO439"/>
    <mergeCell ref="AZ436:CU439"/>
    <mergeCell ref="EV422:FC427"/>
    <mergeCell ref="FD422:FO427"/>
    <mergeCell ref="AZ424:CU427"/>
    <mergeCell ref="E428:N433"/>
    <mergeCell ref="O428:AY433"/>
    <mergeCell ref="AZ428:CU429"/>
    <mergeCell ref="CV428:CW433"/>
    <mergeCell ref="CX428:DI433"/>
    <mergeCell ref="DJ428:DM433"/>
    <mergeCell ref="DN428:DQ433"/>
    <mergeCell ref="DR428:DS433"/>
    <mergeCell ref="EV428:FC433"/>
    <mergeCell ref="FD428:FO433"/>
    <mergeCell ref="DT428:EE433"/>
    <mergeCell ref="EF428:EG433"/>
  </mergeCells>
  <phoneticPr fontId="1"/>
  <conditionalFormatting sqref="AN20:DR26">
    <cfRule type="cellIs" dxfId="0" priority="1" operator="equal">
      <formula>0</formula>
    </cfRule>
  </conditionalFormatting>
  <printOptions horizontalCentered="1"/>
  <pageMargins left="0" right="0" top="0.6692913385826772" bottom="0" header="0.6692913385826772" footer="0"/>
  <pageSetup paperSize="9" fitToWidth="0" fitToHeight="0" orientation="landscape" horizontalDpi="1200" verticalDpi="1200" r:id="rId1"/>
  <rowBreaks count="9" manualBreakCount="9">
    <brk id="75" max="16383" man="1"/>
    <brk id="116" max="16383" man="1"/>
    <brk id="157" max="16383" man="1"/>
    <brk id="198" max="16383" man="1"/>
    <brk id="239" max="16383" man="1"/>
    <brk id="280" max="16383" man="1"/>
    <brk id="321" max="16383" man="1"/>
    <brk id="362" max="16383" man="1"/>
    <brk id="40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4"/>
  <sheetViews>
    <sheetView showGridLines="0" showRowColHeaders="0" tabSelected="1" zoomScaleNormal="100" workbookViewId="0">
      <pane xSplit="12" ySplit="14" topLeftCell="M15" activePane="bottomRight" state="frozen"/>
      <selection pane="topRight" activeCell="M1" sqref="M1"/>
      <selection pane="bottomLeft" activeCell="A10" sqref="A10"/>
      <selection pane="bottomRight" activeCell="E18" sqref="E18"/>
    </sheetView>
  </sheetViews>
  <sheetFormatPr defaultRowHeight="13.5" x14ac:dyDescent="0.15"/>
  <cols>
    <col min="1" max="1" width="9.875" bestFit="1" customWidth="1"/>
    <col min="2" max="5" width="16.625" customWidth="1"/>
    <col min="6" max="6" width="9.375" bestFit="1" customWidth="1"/>
    <col min="7" max="8" width="5.25" bestFit="1" customWidth="1"/>
    <col min="9" max="9" width="11" bestFit="1" customWidth="1"/>
    <col min="10" max="10" width="17.25" bestFit="1" customWidth="1"/>
    <col min="11" max="11" width="9.5" style="41" bestFit="1" customWidth="1"/>
    <col min="12" max="12" width="9.5" bestFit="1" customWidth="1"/>
  </cols>
  <sheetData>
    <row r="1" spans="1:18" x14ac:dyDescent="0.15">
      <c r="B1" s="61" t="s">
        <v>30</v>
      </c>
      <c r="D1" s="58"/>
      <c r="E1" s="58"/>
      <c r="J1" s="41"/>
      <c r="K1"/>
    </row>
    <row r="2" spans="1:18" x14ac:dyDescent="0.15">
      <c r="A2" s="40" t="s">
        <v>31</v>
      </c>
      <c r="B2" s="72">
        <f ca="1">TODAY()</f>
        <v>44705</v>
      </c>
      <c r="D2" s="58"/>
      <c r="E2" s="58"/>
      <c r="J2" s="41"/>
      <c r="K2"/>
    </row>
    <row r="3" spans="1:18" x14ac:dyDescent="0.15">
      <c r="A3" s="40" t="s">
        <v>1</v>
      </c>
      <c r="B3" s="63">
        <v>9</v>
      </c>
      <c r="C3" s="47"/>
    </row>
    <row r="4" spans="1:18" x14ac:dyDescent="0.15">
      <c r="A4" s="40" t="s">
        <v>2</v>
      </c>
      <c r="B4" s="64">
        <v>999</v>
      </c>
      <c r="C4" s="48"/>
    </row>
    <row r="5" spans="1:18" x14ac:dyDescent="0.15">
      <c r="A5" s="40" t="s">
        <v>3</v>
      </c>
      <c r="B5" s="65" t="s">
        <v>28</v>
      </c>
      <c r="C5" s="59"/>
      <c r="D5" s="60"/>
      <c r="E5" s="62"/>
      <c r="F5" s="62"/>
      <c r="G5" s="62"/>
    </row>
    <row r="6" spans="1:18" x14ac:dyDescent="0.15">
      <c r="C6" s="42"/>
      <c r="D6" s="42"/>
    </row>
    <row r="8" spans="1:18" x14ac:dyDescent="0.15">
      <c r="B8" s="42"/>
    </row>
    <row r="9" spans="1:18" x14ac:dyDescent="0.15">
      <c r="M9" s="43"/>
    </row>
    <row r="10" spans="1:18" x14ac:dyDescent="0.15">
      <c r="M10" s="43"/>
    </row>
    <row r="11" spans="1:18" x14ac:dyDescent="0.15">
      <c r="M11" s="43"/>
    </row>
    <row r="12" spans="1:18" x14ac:dyDescent="0.15">
      <c r="B12" s="66" t="s">
        <v>32</v>
      </c>
      <c r="M12" s="43"/>
    </row>
    <row r="13" spans="1:18" x14ac:dyDescent="0.15">
      <c r="B13" s="265" t="s">
        <v>23</v>
      </c>
      <c r="C13" s="267"/>
      <c r="D13" s="265" t="s">
        <v>22</v>
      </c>
      <c r="E13" s="266"/>
      <c r="F13" s="266"/>
      <c r="G13" s="266"/>
      <c r="H13" s="266"/>
      <c r="I13" s="266"/>
      <c r="J13" s="266"/>
      <c r="K13" s="266"/>
      <c r="L13" s="267"/>
      <c r="M13" s="43"/>
    </row>
    <row r="14" spans="1:18" x14ac:dyDescent="0.15">
      <c r="B14" s="44" t="s">
        <v>5</v>
      </c>
      <c r="C14" s="44" t="s">
        <v>18</v>
      </c>
      <c r="D14" s="44" t="s">
        <v>18</v>
      </c>
      <c r="E14" s="44" t="s">
        <v>19</v>
      </c>
      <c r="F14" s="44" t="s">
        <v>8</v>
      </c>
      <c r="G14" s="44" t="s">
        <v>9</v>
      </c>
      <c r="H14" s="44" t="s">
        <v>10</v>
      </c>
      <c r="I14" s="44" t="s">
        <v>33</v>
      </c>
      <c r="J14" s="44" t="s">
        <v>20</v>
      </c>
      <c r="K14" s="44" t="s">
        <v>25</v>
      </c>
      <c r="L14" s="44" t="s">
        <v>13</v>
      </c>
      <c r="N14" s="45"/>
      <c r="O14" s="46"/>
      <c r="P14" s="46"/>
      <c r="Q14" s="46"/>
      <c r="R14" s="46"/>
    </row>
    <row r="15" spans="1:18" x14ac:dyDescent="0.15">
      <c r="A15">
        <v>1</v>
      </c>
      <c r="B15" s="68">
        <v>1</v>
      </c>
      <c r="C15" s="69" t="s">
        <v>21</v>
      </c>
      <c r="D15" s="69" t="s">
        <v>26</v>
      </c>
      <c r="E15" s="69" t="s">
        <v>27</v>
      </c>
      <c r="F15" s="70"/>
      <c r="G15" s="67">
        <v>1</v>
      </c>
      <c r="H15" s="67">
        <v>2</v>
      </c>
      <c r="I15" s="70"/>
      <c r="J15" s="70"/>
      <c r="K15" s="70"/>
      <c r="L15" s="71">
        <v>99999999</v>
      </c>
    </row>
    <row r="16" spans="1:18" x14ac:dyDescent="0.15">
      <c r="A16">
        <v>2</v>
      </c>
      <c r="B16" s="68"/>
      <c r="C16" s="69"/>
      <c r="D16" s="69"/>
      <c r="E16" s="69"/>
      <c r="F16" s="70"/>
      <c r="G16" s="67"/>
      <c r="H16" s="67"/>
      <c r="I16" s="70"/>
      <c r="J16" s="70"/>
      <c r="K16" s="73"/>
      <c r="L16" s="71"/>
    </row>
    <row r="17" spans="1:12" x14ac:dyDescent="0.15">
      <c r="A17">
        <v>3</v>
      </c>
      <c r="B17" s="68"/>
      <c r="C17" s="69"/>
      <c r="D17" s="69"/>
      <c r="E17" s="69"/>
      <c r="F17" s="70"/>
      <c r="G17" s="67"/>
      <c r="H17" s="67"/>
      <c r="I17" s="70"/>
      <c r="J17" s="70"/>
      <c r="K17" s="73"/>
      <c r="L17" s="71"/>
    </row>
    <row r="18" spans="1:12" x14ac:dyDescent="0.15">
      <c r="A18">
        <v>4</v>
      </c>
      <c r="B18" s="68"/>
      <c r="C18" s="69"/>
      <c r="D18" s="69"/>
      <c r="E18" s="69"/>
      <c r="F18" s="70"/>
      <c r="G18" s="67"/>
      <c r="H18" s="67"/>
      <c r="I18" s="70"/>
      <c r="J18" s="70"/>
      <c r="K18" s="73"/>
      <c r="L18" s="71"/>
    </row>
    <row r="19" spans="1:12" x14ac:dyDescent="0.15">
      <c r="A19">
        <v>5</v>
      </c>
      <c r="B19" s="68"/>
      <c r="C19" s="69"/>
      <c r="D19" s="69"/>
      <c r="E19" s="69"/>
      <c r="F19" s="70"/>
      <c r="G19" s="67"/>
      <c r="H19" s="67"/>
      <c r="I19" s="70"/>
      <c r="J19" s="70"/>
      <c r="K19" s="73"/>
      <c r="L19" s="71"/>
    </row>
    <row r="20" spans="1:12" x14ac:dyDescent="0.15">
      <c r="A20">
        <v>6</v>
      </c>
      <c r="B20" s="68"/>
      <c r="C20" s="69"/>
      <c r="D20" s="69"/>
      <c r="E20" s="69"/>
      <c r="F20" s="70"/>
      <c r="G20" s="67"/>
      <c r="H20" s="67"/>
      <c r="I20" s="70"/>
      <c r="J20" s="70"/>
      <c r="K20" s="73"/>
      <c r="L20" s="71"/>
    </row>
    <row r="21" spans="1:12" x14ac:dyDescent="0.15">
      <c r="A21">
        <v>7</v>
      </c>
      <c r="B21" s="68"/>
      <c r="C21" s="69"/>
      <c r="D21" s="69"/>
      <c r="E21" s="69"/>
      <c r="F21" s="70"/>
      <c r="G21" s="67"/>
      <c r="H21" s="67"/>
      <c r="I21" s="70"/>
      <c r="J21" s="70"/>
      <c r="K21" s="73"/>
      <c r="L21" s="71"/>
    </row>
    <row r="22" spans="1:12" x14ac:dyDescent="0.15">
      <c r="A22">
        <v>8</v>
      </c>
      <c r="B22" s="68"/>
      <c r="C22" s="69"/>
      <c r="D22" s="69"/>
      <c r="E22" s="69"/>
      <c r="F22" s="70"/>
      <c r="G22" s="67"/>
      <c r="H22" s="67"/>
      <c r="I22" s="70"/>
      <c r="J22" s="70"/>
      <c r="K22" s="73"/>
      <c r="L22" s="71"/>
    </row>
    <row r="23" spans="1:12" x14ac:dyDescent="0.15">
      <c r="A23">
        <v>9</v>
      </c>
      <c r="B23" s="68"/>
      <c r="C23" s="69"/>
      <c r="D23" s="69"/>
      <c r="E23" s="69"/>
      <c r="F23" s="70"/>
      <c r="G23" s="67"/>
      <c r="H23" s="67"/>
      <c r="I23" s="70"/>
      <c r="J23" s="70"/>
      <c r="K23" s="73"/>
      <c r="L23" s="71"/>
    </row>
    <row r="24" spans="1:12" x14ac:dyDescent="0.15">
      <c r="A24">
        <v>10</v>
      </c>
      <c r="B24" s="68"/>
      <c r="C24" s="69"/>
      <c r="D24" s="69"/>
      <c r="E24" s="69"/>
      <c r="F24" s="70"/>
      <c r="G24" s="67"/>
      <c r="H24" s="67"/>
      <c r="I24" s="70"/>
      <c r="J24" s="70"/>
      <c r="K24" s="73"/>
      <c r="L24" s="71"/>
    </row>
    <row r="25" spans="1:12" x14ac:dyDescent="0.15">
      <c r="A25">
        <v>11</v>
      </c>
      <c r="B25" s="68"/>
      <c r="C25" s="69"/>
      <c r="D25" s="69"/>
      <c r="E25" s="69"/>
      <c r="F25" s="70"/>
      <c r="G25" s="67"/>
      <c r="H25" s="67"/>
      <c r="I25" s="70"/>
      <c r="J25" s="70"/>
      <c r="K25" s="73"/>
      <c r="L25" s="71"/>
    </row>
    <row r="26" spans="1:12" x14ac:dyDescent="0.15">
      <c r="A26">
        <v>12</v>
      </c>
      <c r="B26" s="68"/>
      <c r="C26" s="69"/>
      <c r="D26" s="69"/>
      <c r="E26" s="69"/>
      <c r="F26" s="70"/>
      <c r="G26" s="67"/>
      <c r="H26" s="67"/>
      <c r="I26" s="70"/>
      <c r="J26" s="70"/>
      <c r="K26" s="73"/>
      <c r="L26" s="71"/>
    </row>
    <row r="27" spans="1:12" x14ac:dyDescent="0.15">
      <c r="A27">
        <v>13</v>
      </c>
      <c r="B27" s="68"/>
      <c r="C27" s="69"/>
      <c r="D27" s="69"/>
      <c r="E27" s="69"/>
      <c r="F27" s="70"/>
      <c r="G27" s="67"/>
      <c r="H27" s="67"/>
      <c r="I27" s="70"/>
      <c r="J27" s="70"/>
      <c r="K27" s="73"/>
      <c r="L27" s="71"/>
    </row>
    <row r="28" spans="1:12" x14ac:dyDescent="0.15">
      <c r="A28">
        <v>14</v>
      </c>
      <c r="B28" s="68"/>
      <c r="C28" s="69"/>
      <c r="D28" s="69"/>
      <c r="E28" s="69"/>
      <c r="F28" s="70"/>
      <c r="G28" s="67"/>
      <c r="H28" s="67"/>
      <c r="I28" s="70"/>
      <c r="J28" s="70"/>
      <c r="K28" s="73"/>
      <c r="L28" s="71"/>
    </row>
    <row r="29" spans="1:12" x14ac:dyDescent="0.15">
      <c r="A29">
        <v>15</v>
      </c>
      <c r="B29" s="68"/>
      <c r="C29" s="69"/>
      <c r="D29" s="69"/>
      <c r="E29" s="69"/>
      <c r="F29" s="70"/>
      <c r="G29" s="67"/>
      <c r="H29" s="67"/>
      <c r="I29" s="70"/>
      <c r="J29" s="70"/>
      <c r="K29" s="73"/>
      <c r="L29" s="71"/>
    </row>
    <row r="30" spans="1:12" x14ac:dyDescent="0.15">
      <c r="A30">
        <v>16</v>
      </c>
      <c r="B30" s="68"/>
      <c r="C30" s="69"/>
      <c r="D30" s="69"/>
      <c r="E30" s="69"/>
      <c r="F30" s="70"/>
      <c r="G30" s="67"/>
      <c r="H30" s="67"/>
      <c r="I30" s="70"/>
      <c r="J30" s="70"/>
      <c r="K30" s="73"/>
      <c r="L30" s="71"/>
    </row>
    <row r="31" spans="1:12" x14ac:dyDescent="0.15">
      <c r="A31">
        <v>17</v>
      </c>
      <c r="B31" s="68"/>
      <c r="C31" s="69"/>
      <c r="D31" s="69"/>
      <c r="E31" s="69"/>
      <c r="F31" s="70"/>
      <c r="G31" s="67"/>
      <c r="H31" s="67"/>
      <c r="I31" s="70"/>
      <c r="J31" s="70"/>
      <c r="K31" s="73"/>
      <c r="L31" s="71"/>
    </row>
    <row r="32" spans="1:12" x14ac:dyDescent="0.15">
      <c r="A32">
        <v>18</v>
      </c>
      <c r="B32" s="68"/>
      <c r="C32" s="69"/>
      <c r="D32" s="69"/>
      <c r="E32" s="69"/>
      <c r="F32" s="70"/>
      <c r="G32" s="67"/>
      <c r="H32" s="67"/>
      <c r="I32" s="70"/>
      <c r="J32" s="70"/>
      <c r="K32" s="73"/>
      <c r="L32" s="71"/>
    </row>
    <row r="33" spans="1:12" x14ac:dyDescent="0.15">
      <c r="A33">
        <v>19</v>
      </c>
      <c r="B33" s="68"/>
      <c r="C33" s="69"/>
      <c r="D33" s="69"/>
      <c r="E33" s="69"/>
      <c r="F33" s="70"/>
      <c r="G33" s="67"/>
      <c r="H33" s="67"/>
      <c r="I33" s="70"/>
      <c r="J33" s="70"/>
      <c r="K33" s="73"/>
      <c r="L33" s="71"/>
    </row>
    <row r="34" spans="1:12" x14ac:dyDescent="0.15">
      <c r="A34">
        <v>20</v>
      </c>
      <c r="B34" s="68"/>
      <c r="C34" s="69"/>
      <c r="D34" s="69"/>
      <c r="E34" s="69"/>
      <c r="F34" s="70"/>
      <c r="G34" s="67"/>
      <c r="H34" s="67"/>
      <c r="I34" s="70"/>
      <c r="J34" s="70"/>
      <c r="K34" s="73"/>
      <c r="L34" s="71"/>
    </row>
    <row r="35" spans="1:12" x14ac:dyDescent="0.15">
      <c r="A35">
        <v>21</v>
      </c>
      <c r="B35" s="68"/>
      <c r="C35" s="69"/>
      <c r="D35" s="69"/>
      <c r="E35" s="69"/>
      <c r="F35" s="70"/>
      <c r="G35" s="67"/>
      <c r="H35" s="67"/>
      <c r="I35" s="70"/>
      <c r="J35" s="70"/>
      <c r="K35" s="73"/>
      <c r="L35" s="71"/>
    </row>
    <row r="36" spans="1:12" x14ac:dyDescent="0.15">
      <c r="A36">
        <v>22</v>
      </c>
      <c r="B36" s="68"/>
      <c r="C36" s="69"/>
      <c r="D36" s="69"/>
      <c r="E36" s="69"/>
      <c r="F36" s="70"/>
      <c r="G36" s="67"/>
      <c r="H36" s="67"/>
      <c r="I36" s="70"/>
      <c r="J36" s="70"/>
      <c r="K36" s="73"/>
      <c r="L36" s="71"/>
    </row>
    <row r="37" spans="1:12" x14ac:dyDescent="0.15">
      <c r="A37">
        <v>23</v>
      </c>
      <c r="B37" s="68"/>
      <c r="C37" s="69"/>
      <c r="D37" s="69"/>
      <c r="E37" s="69"/>
      <c r="F37" s="70"/>
      <c r="G37" s="67"/>
      <c r="H37" s="67"/>
      <c r="I37" s="70"/>
      <c r="J37" s="70"/>
      <c r="K37" s="73"/>
      <c r="L37" s="71"/>
    </row>
    <row r="38" spans="1:12" x14ac:dyDescent="0.15">
      <c r="A38">
        <v>24</v>
      </c>
      <c r="B38" s="68"/>
      <c r="C38" s="69"/>
      <c r="D38" s="69"/>
      <c r="E38" s="69"/>
      <c r="F38" s="70"/>
      <c r="G38" s="67"/>
      <c r="H38" s="67"/>
      <c r="I38" s="70"/>
      <c r="J38" s="70"/>
      <c r="K38" s="73"/>
      <c r="L38" s="71"/>
    </row>
    <row r="39" spans="1:12" x14ac:dyDescent="0.15">
      <c r="A39">
        <v>25</v>
      </c>
      <c r="B39" s="68"/>
      <c r="C39" s="69"/>
      <c r="D39" s="69"/>
      <c r="E39" s="69"/>
      <c r="F39" s="70"/>
      <c r="G39" s="67"/>
      <c r="H39" s="67"/>
      <c r="I39" s="70"/>
      <c r="J39" s="70"/>
      <c r="K39" s="73"/>
      <c r="L39" s="71"/>
    </row>
    <row r="40" spans="1:12" x14ac:dyDescent="0.15">
      <c r="A40">
        <v>26</v>
      </c>
      <c r="B40" s="68"/>
      <c r="C40" s="69"/>
      <c r="D40" s="69"/>
      <c r="E40" s="69"/>
      <c r="F40" s="70"/>
      <c r="G40" s="67"/>
      <c r="H40" s="67"/>
      <c r="I40" s="70"/>
      <c r="J40" s="70"/>
      <c r="K40" s="73"/>
      <c r="L40" s="71"/>
    </row>
    <row r="41" spans="1:12" x14ac:dyDescent="0.15">
      <c r="A41">
        <v>27</v>
      </c>
      <c r="B41" s="68"/>
      <c r="C41" s="69"/>
      <c r="D41" s="69"/>
      <c r="E41" s="69"/>
      <c r="F41" s="70"/>
      <c r="G41" s="67"/>
      <c r="H41" s="67"/>
      <c r="I41" s="70"/>
      <c r="J41" s="70"/>
      <c r="K41" s="73"/>
      <c r="L41" s="71"/>
    </row>
    <row r="42" spans="1:12" x14ac:dyDescent="0.15">
      <c r="A42">
        <v>28</v>
      </c>
      <c r="B42" s="68"/>
      <c r="C42" s="69"/>
      <c r="D42" s="69"/>
      <c r="E42" s="69"/>
      <c r="F42" s="70"/>
      <c r="G42" s="67"/>
      <c r="H42" s="67"/>
      <c r="I42" s="70"/>
      <c r="J42" s="70"/>
      <c r="K42" s="73"/>
      <c r="L42" s="71"/>
    </row>
    <row r="43" spans="1:12" x14ac:dyDescent="0.15">
      <c r="A43">
        <v>29</v>
      </c>
      <c r="B43" s="68"/>
      <c r="C43" s="69"/>
      <c r="D43" s="69"/>
      <c r="E43" s="69"/>
      <c r="F43" s="70"/>
      <c r="G43" s="67"/>
      <c r="H43" s="67"/>
      <c r="I43" s="70"/>
      <c r="J43" s="70"/>
      <c r="K43" s="73"/>
      <c r="L43" s="71"/>
    </row>
    <row r="44" spans="1:12" x14ac:dyDescent="0.15">
      <c r="A44">
        <v>30</v>
      </c>
      <c r="B44" s="68"/>
      <c r="C44" s="69"/>
      <c r="D44" s="69"/>
      <c r="E44" s="69"/>
      <c r="F44" s="70"/>
      <c r="G44" s="67"/>
      <c r="H44" s="67"/>
      <c r="I44" s="70"/>
      <c r="J44" s="70"/>
      <c r="K44" s="73"/>
      <c r="L44" s="71"/>
    </row>
    <row r="45" spans="1:12" x14ac:dyDescent="0.15">
      <c r="A45">
        <v>31</v>
      </c>
      <c r="B45" s="68"/>
      <c r="C45" s="69"/>
      <c r="D45" s="69"/>
      <c r="E45" s="69"/>
      <c r="F45" s="70"/>
      <c r="G45" s="67"/>
      <c r="H45" s="67"/>
      <c r="I45" s="70"/>
      <c r="J45" s="70"/>
      <c r="K45" s="73"/>
      <c r="L45" s="71"/>
    </row>
    <row r="46" spans="1:12" x14ac:dyDescent="0.15">
      <c r="A46">
        <v>32</v>
      </c>
      <c r="B46" s="68"/>
      <c r="C46" s="69"/>
      <c r="D46" s="69"/>
      <c r="E46" s="69"/>
      <c r="F46" s="70"/>
      <c r="G46" s="67"/>
      <c r="H46" s="67"/>
      <c r="I46" s="70"/>
      <c r="J46" s="70"/>
      <c r="K46" s="73"/>
      <c r="L46" s="71"/>
    </row>
    <row r="47" spans="1:12" x14ac:dyDescent="0.15">
      <c r="A47">
        <v>33</v>
      </c>
      <c r="B47" s="68"/>
      <c r="C47" s="69"/>
      <c r="D47" s="69"/>
      <c r="E47" s="69"/>
      <c r="F47" s="70"/>
      <c r="G47" s="67"/>
      <c r="H47" s="67"/>
      <c r="I47" s="70"/>
      <c r="J47" s="70"/>
      <c r="K47" s="73"/>
      <c r="L47" s="71"/>
    </row>
    <row r="48" spans="1:12" x14ac:dyDescent="0.15">
      <c r="A48">
        <v>34</v>
      </c>
      <c r="B48" s="68"/>
      <c r="C48" s="69"/>
      <c r="D48" s="69"/>
      <c r="E48" s="69"/>
      <c r="F48" s="70"/>
      <c r="G48" s="67"/>
      <c r="H48" s="67"/>
      <c r="I48" s="70"/>
      <c r="J48" s="70"/>
      <c r="K48" s="73"/>
      <c r="L48" s="71"/>
    </row>
    <row r="49" spans="1:12" x14ac:dyDescent="0.15">
      <c r="A49">
        <v>35</v>
      </c>
      <c r="B49" s="68"/>
      <c r="C49" s="69"/>
      <c r="D49" s="69"/>
      <c r="E49" s="69"/>
      <c r="F49" s="70"/>
      <c r="G49" s="67"/>
      <c r="H49" s="67"/>
      <c r="I49" s="70"/>
      <c r="J49" s="70"/>
      <c r="K49" s="73"/>
      <c r="L49" s="71"/>
    </row>
    <row r="50" spans="1:12" x14ac:dyDescent="0.15">
      <c r="A50">
        <v>36</v>
      </c>
      <c r="B50" s="68"/>
      <c r="C50" s="69"/>
      <c r="D50" s="69"/>
      <c r="E50" s="69"/>
      <c r="F50" s="70"/>
      <c r="G50" s="67"/>
      <c r="H50" s="67"/>
      <c r="I50" s="70"/>
      <c r="J50" s="70"/>
      <c r="K50" s="73"/>
      <c r="L50" s="71"/>
    </row>
    <row r="51" spans="1:12" x14ac:dyDescent="0.15">
      <c r="A51">
        <v>37</v>
      </c>
      <c r="B51" s="68"/>
      <c r="C51" s="69"/>
      <c r="D51" s="69"/>
      <c r="E51" s="69"/>
      <c r="F51" s="70"/>
      <c r="G51" s="67"/>
      <c r="H51" s="67"/>
      <c r="I51" s="70"/>
      <c r="J51" s="70"/>
      <c r="K51" s="73"/>
      <c r="L51" s="71"/>
    </row>
    <row r="52" spans="1:12" x14ac:dyDescent="0.15">
      <c r="A52">
        <v>38</v>
      </c>
      <c r="B52" s="68"/>
      <c r="C52" s="69"/>
      <c r="D52" s="69"/>
      <c r="E52" s="69"/>
      <c r="F52" s="70"/>
      <c r="G52" s="67"/>
      <c r="H52" s="67"/>
      <c r="I52" s="70"/>
      <c r="J52" s="70"/>
      <c r="K52" s="73"/>
      <c r="L52" s="71"/>
    </row>
    <row r="53" spans="1:12" x14ac:dyDescent="0.15">
      <c r="A53">
        <v>39</v>
      </c>
      <c r="B53" s="68"/>
      <c r="C53" s="69"/>
      <c r="D53" s="69"/>
      <c r="E53" s="69"/>
      <c r="F53" s="70"/>
      <c r="G53" s="67"/>
      <c r="H53" s="67"/>
      <c r="I53" s="70"/>
      <c r="J53" s="70"/>
      <c r="K53" s="73"/>
      <c r="L53" s="71"/>
    </row>
    <row r="54" spans="1:12" x14ac:dyDescent="0.15">
      <c r="A54">
        <v>40</v>
      </c>
      <c r="B54" s="68"/>
      <c r="C54" s="69"/>
      <c r="D54" s="69"/>
      <c r="E54" s="69"/>
      <c r="F54" s="70"/>
      <c r="G54" s="67"/>
      <c r="H54" s="67"/>
      <c r="I54" s="70"/>
      <c r="J54" s="70"/>
      <c r="K54" s="73"/>
      <c r="L54" s="71"/>
    </row>
    <row r="55" spans="1:12" x14ac:dyDescent="0.15">
      <c r="A55">
        <v>41</v>
      </c>
      <c r="B55" s="68"/>
      <c r="C55" s="69"/>
      <c r="D55" s="69"/>
      <c r="E55" s="69"/>
      <c r="F55" s="70"/>
      <c r="G55" s="67"/>
      <c r="H55" s="67"/>
      <c r="I55" s="70"/>
      <c r="J55" s="70"/>
      <c r="K55" s="73"/>
      <c r="L55" s="71"/>
    </row>
    <row r="56" spans="1:12" x14ac:dyDescent="0.15">
      <c r="A56">
        <v>42</v>
      </c>
      <c r="B56" s="68"/>
      <c r="C56" s="69"/>
      <c r="D56" s="69"/>
      <c r="E56" s="69"/>
      <c r="F56" s="70"/>
      <c r="G56" s="67"/>
      <c r="H56" s="67"/>
      <c r="I56" s="70"/>
      <c r="J56" s="70"/>
      <c r="K56" s="73"/>
      <c r="L56" s="71"/>
    </row>
    <row r="57" spans="1:12" x14ac:dyDescent="0.15">
      <c r="A57">
        <v>43</v>
      </c>
      <c r="B57" s="68"/>
      <c r="C57" s="69"/>
      <c r="D57" s="69"/>
      <c r="E57" s="69"/>
      <c r="F57" s="70"/>
      <c r="G57" s="67"/>
      <c r="H57" s="67"/>
      <c r="I57" s="70"/>
      <c r="J57" s="70"/>
      <c r="K57" s="73"/>
      <c r="L57" s="71"/>
    </row>
    <row r="58" spans="1:12" x14ac:dyDescent="0.15">
      <c r="A58">
        <v>44</v>
      </c>
      <c r="B58" s="68"/>
      <c r="C58" s="69"/>
      <c r="D58" s="69"/>
      <c r="E58" s="69"/>
      <c r="F58" s="70"/>
      <c r="G58" s="67"/>
      <c r="H58" s="67"/>
      <c r="I58" s="70"/>
      <c r="J58" s="70"/>
      <c r="K58" s="73"/>
      <c r="L58" s="71"/>
    </row>
    <row r="59" spans="1:12" x14ac:dyDescent="0.15">
      <c r="A59">
        <v>45</v>
      </c>
      <c r="B59" s="68"/>
      <c r="C59" s="69"/>
      <c r="D59" s="69"/>
      <c r="E59" s="69"/>
      <c r="F59" s="70"/>
      <c r="G59" s="67"/>
      <c r="H59" s="67"/>
      <c r="I59" s="70"/>
      <c r="J59" s="70"/>
      <c r="K59" s="73"/>
      <c r="L59" s="71"/>
    </row>
    <row r="60" spans="1:12" x14ac:dyDescent="0.15">
      <c r="A60">
        <v>46</v>
      </c>
      <c r="B60" s="68"/>
      <c r="C60" s="69"/>
      <c r="D60" s="69"/>
      <c r="E60" s="69"/>
      <c r="F60" s="70"/>
      <c r="G60" s="67"/>
      <c r="H60" s="67"/>
      <c r="I60" s="70"/>
      <c r="J60" s="70"/>
      <c r="K60" s="73"/>
      <c r="L60" s="71"/>
    </row>
    <row r="61" spans="1:12" x14ac:dyDescent="0.15">
      <c r="A61">
        <v>47</v>
      </c>
      <c r="B61" s="68"/>
      <c r="C61" s="69"/>
      <c r="D61" s="69"/>
      <c r="E61" s="69"/>
      <c r="F61" s="70"/>
      <c r="G61" s="67"/>
      <c r="H61" s="67"/>
      <c r="I61" s="70"/>
      <c r="J61" s="70"/>
      <c r="K61" s="73"/>
      <c r="L61" s="71"/>
    </row>
    <row r="62" spans="1:12" x14ac:dyDescent="0.15">
      <c r="A62">
        <v>48</v>
      </c>
      <c r="B62" s="68"/>
      <c r="C62" s="69"/>
      <c r="D62" s="69"/>
      <c r="E62" s="69"/>
      <c r="F62" s="70"/>
      <c r="G62" s="67"/>
      <c r="H62" s="67"/>
      <c r="I62" s="70"/>
      <c r="J62" s="70"/>
      <c r="K62" s="73"/>
      <c r="L62" s="71"/>
    </row>
    <row r="63" spans="1:12" x14ac:dyDescent="0.15">
      <c r="A63">
        <v>49</v>
      </c>
      <c r="B63" s="68"/>
      <c r="C63" s="69"/>
      <c r="D63" s="69"/>
      <c r="E63" s="69"/>
      <c r="F63" s="70"/>
      <c r="G63" s="67"/>
      <c r="H63" s="67"/>
      <c r="I63" s="70"/>
      <c r="J63" s="70"/>
      <c r="K63" s="73"/>
      <c r="L63" s="71"/>
    </row>
    <row r="64" spans="1:12" x14ac:dyDescent="0.15">
      <c r="A64">
        <v>50</v>
      </c>
      <c r="B64" s="68"/>
      <c r="C64" s="69"/>
      <c r="D64" s="69"/>
      <c r="E64" s="69"/>
      <c r="F64" s="70"/>
      <c r="G64" s="67"/>
      <c r="H64" s="67"/>
      <c r="I64" s="70"/>
      <c r="J64" s="70"/>
      <c r="K64" s="73"/>
      <c r="L64" s="71"/>
    </row>
    <row r="65" spans="1:12" x14ac:dyDescent="0.15">
      <c r="A65">
        <v>51</v>
      </c>
      <c r="B65" s="68"/>
      <c r="C65" s="69"/>
      <c r="D65" s="69"/>
      <c r="E65" s="69"/>
      <c r="F65" s="70"/>
      <c r="G65" s="67"/>
      <c r="H65" s="67"/>
      <c r="I65" s="70"/>
      <c r="J65" s="70"/>
      <c r="K65" s="73"/>
      <c r="L65" s="71"/>
    </row>
    <row r="66" spans="1:12" x14ac:dyDescent="0.15">
      <c r="A66">
        <v>52</v>
      </c>
      <c r="B66" s="68"/>
      <c r="C66" s="69"/>
      <c r="D66" s="69"/>
      <c r="E66" s="69"/>
      <c r="F66" s="70"/>
      <c r="G66" s="67"/>
      <c r="H66" s="67"/>
      <c r="I66" s="70"/>
      <c r="J66" s="70"/>
      <c r="K66" s="73"/>
      <c r="L66" s="71"/>
    </row>
    <row r="67" spans="1:12" x14ac:dyDescent="0.15">
      <c r="A67">
        <v>53</v>
      </c>
      <c r="B67" s="68"/>
      <c r="C67" s="69"/>
      <c r="D67" s="69"/>
      <c r="E67" s="69"/>
      <c r="F67" s="70"/>
      <c r="G67" s="67"/>
      <c r="H67" s="67"/>
      <c r="I67" s="70"/>
      <c r="J67" s="70"/>
      <c r="K67" s="73"/>
      <c r="L67" s="71"/>
    </row>
    <row r="68" spans="1:12" x14ac:dyDescent="0.15">
      <c r="A68">
        <v>54</v>
      </c>
      <c r="B68" s="68"/>
      <c r="C68" s="69"/>
      <c r="D68" s="69"/>
      <c r="E68" s="69"/>
      <c r="F68" s="70"/>
      <c r="G68" s="67"/>
      <c r="H68" s="67"/>
      <c r="I68" s="70"/>
      <c r="J68" s="70"/>
      <c r="K68" s="73"/>
      <c r="L68" s="71"/>
    </row>
    <row r="69" spans="1:12" x14ac:dyDescent="0.15">
      <c r="A69">
        <v>55</v>
      </c>
      <c r="B69" s="68"/>
      <c r="C69" s="69"/>
      <c r="D69" s="69"/>
      <c r="E69" s="69"/>
      <c r="F69" s="70"/>
      <c r="G69" s="67"/>
      <c r="H69" s="67"/>
      <c r="I69" s="70"/>
      <c r="J69" s="70"/>
      <c r="K69" s="73"/>
      <c r="L69" s="71"/>
    </row>
    <row r="70" spans="1:12" x14ac:dyDescent="0.15">
      <c r="A70">
        <v>56</v>
      </c>
      <c r="B70" s="68"/>
      <c r="C70" s="69"/>
      <c r="D70" s="69"/>
      <c r="E70" s="69"/>
      <c r="F70" s="70"/>
      <c r="G70" s="67"/>
      <c r="H70" s="67"/>
      <c r="I70" s="70"/>
      <c r="J70" s="70"/>
      <c r="K70" s="73"/>
      <c r="L70" s="71"/>
    </row>
    <row r="71" spans="1:12" x14ac:dyDescent="0.15">
      <c r="A71">
        <v>57</v>
      </c>
      <c r="B71" s="68"/>
      <c r="C71" s="69"/>
      <c r="D71" s="69"/>
      <c r="E71" s="69"/>
      <c r="F71" s="70"/>
      <c r="G71" s="67"/>
      <c r="H71" s="67"/>
      <c r="I71" s="70"/>
      <c r="J71" s="70"/>
      <c r="K71" s="73"/>
      <c r="L71" s="71"/>
    </row>
    <row r="72" spans="1:12" x14ac:dyDescent="0.15">
      <c r="A72">
        <v>58</v>
      </c>
      <c r="B72" s="68"/>
      <c r="C72" s="69"/>
      <c r="D72" s="69"/>
      <c r="E72" s="69"/>
      <c r="F72" s="70"/>
      <c r="G72" s="67"/>
      <c r="H72" s="67"/>
      <c r="I72" s="70"/>
      <c r="J72" s="70"/>
      <c r="K72" s="73"/>
      <c r="L72" s="71"/>
    </row>
    <row r="73" spans="1:12" x14ac:dyDescent="0.15">
      <c r="A73">
        <v>59</v>
      </c>
      <c r="B73" s="68"/>
      <c r="C73" s="69"/>
      <c r="D73" s="69"/>
      <c r="E73" s="69"/>
      <c r="F73" s="70"/>
      <c r="G73" s="67"/>
      <c r="H73" s="67"/>
      <c r="I73" s="70"/>
      <c r="J73" s="70"/>
      <c r="K73" s="73"/>
      <c r="L73" s="71"/>
    </row>
    <row r="74" spans="1:12" x14ac:dyDescent="0.15">
      <c r="A74">
        <v>60</v>
      </c>
      <c r="B74" s="68"/>
      <c r="C74" s="69"/>
      <c r="D74" s="69"/>
      <c r="E74" s="69"/>
      <c r="F74" s="70"/>
      <c r="G74" s="67"/>
      <c r="H74" s="67"/>
      <c r="I74" s="70"/>
      <c r="J74" s="70"/>
      <c r="K74" s="73"/>
      <c r="L74" s="71"/>
    </row>
  </sheetData>
  <sheetProtection password="CE28" sheet="1" objects="1" scenarios="1" selectLockedCells="1"/>
  <mergeCells count="2">
    <mergeCell ref="D13:L13"/>
    <mergeCell ref="B13:C13"/>
  </mergeCells>
  <phoneticPr fontId="1"/>
  <dataValidations count="6">
    <dataValidation type="whole" allowBlank="1" showInputMessage="1" showErrorMessage="1" sqref="L15:L74" xr:uid="{00000000-0002-0000-0100-000000000000}">
      <formula1>0</formula1>
      <formula2>99999999</formula2>
    </dataValidation>
    <dataValidation type="whole" allowBlank="1" showInputMessage="1" showErrorMessage="1" promptTitle="職種" prompt="役員・・・・・1_x000a_正職員・・・2_x000a_その他・・・・3" sqref="H15:H74" xr:uid="{00000000-0002-0000-0100-000001000000}">
      <formula1>1</formula1>
      <formula2>3</formula2>
    </dataValidation>
    <dataValidation type="whole" allowBlank="1" showInputMessage="1" showErrorMessage="1" promptTitle="性別" prompt="男性・・・1_x000a_女性・・・2" sqref="G15:G74" xr:uid="{00000000-0002-0000-0100-000002000000}">
      <formula1>1</formula1>
      <formula2>2</formula2>
    </dataValidation>
    <dataValidation type="whole" imeMode="halfAlpha" allowBlank="1" showInputMessage="1" showErrorMessage="1" errorTitle="県コード" error="県コードを２桁の数字で入力して下さい。" sqref="B3" xr:uid="{00000000-0002-0000-0100-000003000000}">
      <formula1>0</formula1>
      <formula2>90</formula2>
    </dataValidation>
    <dataValidation type="whole" imeMode="halfAlpha" allowBlank="1" showInputMessage="1" showErrorMessage="1" errorTitle="団体コード" error="団体コードを４桁の数字で入力して下さい。" sqref="B4" xr:uid="{00000000-0002-0000-0100-000004000000}">
      <formula1>0</formula1>
      <formula2>9999</formula2>
    </dataValidation>
    <dataValidation type="whole" imeMode="halfAlpha" operator="greaterThanOrEqual" allowBlank="1" showInputMessage="1" showErrorMessage="1" errorTitle="日付" error="英数字で以下の通り入力して下さい。_x000a_西暦入力の場合_x000a_xxxx/xx/xx_x000a_和暦入力の場合_x000a_Ｈｘｘ.ｘｘ.ｘｘ" promptTitle="日付" prompt="和暦で入力する場合_x000a_ Hxx.xx.xx_x000a_西暦で入力する場合_x000a_ xxxx/xx/xx_x000a_空白で印刷する場合_x000a_ 「Delete（Del）」キー押下_x000a_ またはマウスを右クリック→_x000a_ 数式と値のクリア（N）" sqref="B2" xr:uid="{00000000-0002-0000-0100-000005000000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印刷</vt:lpstr>
      <vt:lpstr>入力</vt:lpstr>
      <vt:lpstr>印刷!Print_Area</vt:lpstr>
      <vt:lpstr>印刷!Print_Titles</vt:lpstr>
      <vt:lpstr>入力!Print_Titles</vt:lpstr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JZK-012</dc:creator>
  <cp:lastModifiedBy>大河内</cp:lastModifiedBy>
  <cp:lastPrinted>2017-09-29T05:20:33Z</cp:lastPrinted>
  <dcterms:created xsi:type="dcterms:W3CDTF">2014-02-17T04:01:44Z</dcterms:created>
  <dcterms:modified xsi:type="dcterms:W3CDTF">2022-05-24T04:12:31Z</dcterms:modified>
</cp:coreProperties>
</file>